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8" windowHeight="11028" tabRatio="920" firstSheet="1" activeTab="4"/>
  </bookViews>
  <sheets>
    <sheet name="Couverture" sheetId="1" r:id="rId1"/>
    <sheet name="Projet global" sheetId="2" r:id="rId2"/>
    <sheet name="Informations bancaires" sheetId="20" r:id="rId3"/>
    <sheet name="Informations administratives" sheetId="19" r:id="rId4"/>
    <sheet name="Formation traducteurs 1" sheetId="4" r:id="rId5"/>
    <sheet name="Formation interprètes 1" sheetId="5" r:id="rId6"/>
    <sheet name="Formation réviseurs 1" sheetId="14" r:id="rId7"/>
    <sheet name="Séminaires, conférences" sheetId="7" r:id="rId8"/>
    <sheet name="Synthèse budget 2019 " sheetId="11" state="hidden" r:id="rId9"/>
    <sheet name="Validation de données" sheetId="18" state="hidden" r:id="rId10"/>
    <sheet name="Feuil1" sheetId="25" state="hidden" r:id="rId11"/>
    <sheet name="Développement d'outils" sheetId="26" r:id="rId12"/>
    <sheet name="Autres activités" sheetId="27" r:id="rId13"/>
  </sheets>
  <definedNames>
    <definedName name="Z_67EEF22F_1E06_4186_982F_EB11CF12610F_.wvu.PrintArea" localSheetId="8" hidden="1">'Synthèse budget 2019 '!$A:$G</definedName>
    <definedName name="Z_C8243A29_6D5C_4FA0_8B01_0B1CC0D50EDA_.wvu.PrintArea" localSheetId="8" hidden="1">'Synthèse budget 2019 '!$A:$G</definedName>
    <definedName name="_xlnm.Print_Area" localSheetId="8">'Synthèse budget 2019 '!$A$1:$G$49</definedName>
  </definedNames>
  <calcPr calcId="145621"/>
  <customWorkbookViews>
    <customWorkbookView name="Ina-Aissatou SANO - Affichage personnalisé" guid="{C8243A29-6D5C-4FA0-8B01-0B1CC0D50EDA}" mergeInterval="0" personalView="1" maximized="1" windowWidth="1916" windowHeight="854" tabRatio="721" activeSheetId="2"/>
    <customWorkbookView name="Naima BENNAMA - Affichage personnalisé" guid="{67EEF22F-1E06-4186-982F-EB11CF12610F}" mergeInterval="0" personalView="1" maximized="1" windowWidth="1778" windowHeight="770" tabRatio="721" activeSheetId="2" showComments="commIndAndComment"/>
  </customWorkbookViews>
</workbook>
</file>

<file path=xl/calcChain.xml><?xml version="1.0" encoding="utf-8"?>
<calcChain xmlns="http://schemas.openxmlformats.org/spreadsheetml/2006/main">
  <c r="H32" i="27" l="1"/>
  <c r="G32" i="27"/>
  <c r="F32" i="27"/>
  <c r="F33" i="27" s="1"/>
  <c r="E32" i="27"/>
  <c r="D32" i="27"/>
  <c r="D31" i="27"/>
  <c r="D30" i="27"/>
  <c r="D29" i="27"/>
  <c r="H25" i="27"/>
  <c r="G25" i="27"/>
  <c r="F25" i="27"/>
  <c r="F26" i="27" s="1"/>
  <c r="E25" i="27"/>
  <c r="D24" i="27"/>
  <c r="D23" i="27"/>
  <c r="D25" i="27" s="1"/>
  <c r="H19" i="27"/>
  <c r="G19" i="27"/>
  <c r="F19" i="27"/>
  <c r="E19" i="27"/>
  <c r="D18" i="27"/>
  <c r="D19" i="27" s="1"/>
  <c r="H36" i="26"/>
  <c r="G36" i="26"/>
  <c r="F36" i="26"/>
  <c r="E37" i="26"/>
  <c r="E36" i="26"/>
  <c r="D36" i="26"/>
  <c r="H33" i="26"/>
  <c r="G33" i="26"/>
  <c r="F33" i="26"/>
  <c r="E33" i="26"/>
  <c r="D32" i="26"/>
  <c r="D31" i="26"/>
  <c r="D30" i="26"/>
  <c r="H26" i="26"/>
  <c r="G26" i="26"/>
  <c r="F26" i="26"/>
  <c r="E26" i="26"/>
  <c r="D25" i="26"/>
  <c r="D24" i="26"/>
  <c r="D26" i="26" s="1"/>
  <c r="H20" i="26"/>
  <c r="G20" i="26"/>
  <c r="F20" i="26"/>
  <c r="E20" i="26"/>
  <c r="D19" i="26"/>
  <c r="D20" i="26" s="1"/>
  <c r="F47" i="7"/>
  <c r="E47" i="7"/>
  <c r="H44" i="7"/>
  <c r="G44" i="7"/>
  <c r="F44" i="7"/>
  <c r="E44" i="7"/>
  <c r="D43" i="7"/>
  <c r="D42" i="7"/>
  <c r="D41" i="7"/>
  <c r="H37" i="7"/>
  <c r="G37" i="7"/>
  <c r="F37" i="7"/>
  <c r="E37" i="7"/>
  <c r="D36" i="7"/>
  <c r="D35" i="7"/>
  <c r="D34" i="7"/>
  <c r="D33" i="7"/>
  <c r="H29" i="7"/>
  <c r="G29" i="7"/>
  <c r="F29" i="7"/>
  <c r="E29" i="7"/>
  <c r="D28" i="7"/>
  <c r="D27" i="7"/>
  <c r="H23" i="7"/>
  <c r="H24" i="7" s="1"/>
  <c r="G23" i="7"/>
  <c r="F23" i="7"/>
  <c r="E23" i="7"/>
  <c r="D22" i="7"/>
  <c r="D23" i="7" s="1"/>
  <c r="H43" i="14"/>
  <c r="H46" i="14" s="1"/>
  <c r="G43" i="14"/>
  <c r="G46" i="14" s="1"/>
  <c r="F43" i="14"/>
  <c r="F46" i="14" s="1"/>
  <c r="E43" i="14"/>
  <c r="E46" i="14" s="1"/>
  <c r="D42" i="14"/>
  <c r="D41" i="14"/>
  <c r="D40" i="14"/>
  <c r="H36" i="14"/>
  <c r="G36" i="14"/>
  <c r="F36" i="14"/>
  <c r="E36" i="14"/>
  <c r="D35" i="14"/>
  <c r="D34" i="14"/>
  <c r="D33" i="14"/>
  <c r="D32" i="14"/>
  <c r="H28" i="14"/>
  <c r="G28" i="14"/>
  <c r="F28" i="14"/>
  <c r="F29" i="14" s="1"/>
  <c r="E28" i="14"/>
  <c r="D27" i="14"/>
  <c r="D26" i="14"/>
  <c r="D28" i="14" s="1"/>
  <c r="H22" i="14"/>
  <c r="G22" i="14"/>
  <c r="F22" i="14"/>
  <c r="E22" i="14"/>
  <c r="D21" i="14"/>
  <c r="H43" i="5"/>
  <c r="G43" i="5"/>
  <c r="F43" i="5"/>
  <c r="E43" i="5"/>
  <c r="D42" i="5"/>
  <c r="D41" i="5"/>
  <c r="D40" i="5"/>
  <c r="D43" i="5" s="1"/>
  <c r="F44" i="5" s="1"/>
  <c r="H36" i="5"/>
  <c r="G36" i="5"/>
  <c r="F36" i="5"/>
  <c r="E36" i="5"/>
  <c r="D35" i="5"/>
  <c r="D34" i="5"/>
  <c r="D33" i="5"/>
  <c r="D32" i="5"/>
  <c r="H28" i="5"/>
  <c r="G28" i="5"/>
  <c r="F28" i="5"/>
  <c r="E28" i="5"/>
  <c r="D27" i="5"/>
  <c r="D26" i="5"/>
  <c r="H22" i="5"/>
  <c r="H23" i="5" s="1"/>
  <c r="G22" i="5"/>
  <c r="F22" i="5"/>
  <c r="F23" i="5" s="1"/>
  <c r="E22" i="5"/>
  <c r="E23" i="5" s="1"/>
  <c r="D22" i="5"/>
  <c r="D21" i="5"/>
  <c r="D21" i="4"/>
  <c r="D22" i="4" s="1"/>
  <c r="E46" i="4"/>
  <c r="H43" i="4"/>
  <c r="H46" i="4" s="1"/>
  <c r="F43" i="4"/>
  <c r="D42" i="4"/>
  <c r="D32" i="4"/>
  <c r="H36" i="4"/>
  <c r="H28" i="4"/>
  <c r="H22" i="4"/>
  <c r="F36" i="4"/>
  <c r="F28" i="4"/>
  <c r="F22" i="4"/>
  <c r="F46" i="4" s="1"/>
  <c r="G43" i="4"/>
  <c r="G46" i="4" s="1"/>
  <c r="E43" i="4"/>
  <c r="D41" i="4"/>
  <c r="D40" i="4"/>
  <c r="G36" i="4"/>
  <c r="E36" i="4"/>
  <c r="D35" i="4"/>
  <c r="D34" i="4"/>
  <c r="D33" i="4"/>
  <c r="G28" i="4"/>
  <c r="E28" i="4"/>
  <c r="D27" i="4"/>
  <c r="D26" i="4"/>
  <c r="D28" i="4" s="1"/>
  <c r="G22" i="4"/>
  <c r="E22" i="4"/>
  <c r="E33" i="27" l="1"/>
  <c r="H20" i="27"/>
  <c r="E26" i="27"/>
  <c r="F35" i="27"/>
  <c r="G35" i="27"/>
  <c r="H35" i="27"/>
  <c r="F20" i="27"/>
  <c r="E20" i="27"/>
  <c r="H26" i="27"/>
  <c r="H33" i="27"/>
  <c r="G20" i="27"/>
  <c r="D35" i="27"/>
  <c r="E35" i="27"/>
  <c r="G26" i="27"/>
  <c r="G33" i="27"/>
  <c r="H27" i="26"/>
  <c r="F27" i="26"/>
  <c r="E27" i="26"/>
  <c r="G21" i="26"/>
  <c r="F21" i="26"/>
  <c r="E21" i="26"/>
  <c r="H21" i="26"/>
  <c r="G27" i="26"/>
  <c r="D33" i="26"/>
  <c r="F24" i="7"/>
  <c r="E24" i="7"/>
  <c r="G45" i="7"/>
  <c r="G38" i="7"/>
  <c r="G24" i="7"/>
  <c r="G47" i="7"/>
  <c r="D29" i="7"/>
  <c r="H47" i="7"/>
  <c r="D37" i="7"/>
  <c r="H38" i="7" s="1"/>
  <c r="D44" i="7"/>
  <c r="E29" i="14"/>
  <c r="D43" i="14"/>
  <c r="F44" i="14" s="1"/>
  <c r="H46" i="5"/>
  <c r="D28" i="5"/>
  <c r="F29" i="5" s="1"/>
  <c r="E44" i="5"/>
  <c r="G29" i="5"/>
  <c r="E23" i="4"/>
  <c r="E44" i="14"/>
  <c r="H44" i="14"/>
  <c r="G29" i="14"/>
  <c r="H29" i="14"/>
  <c r="D22" i="14"/>
  <c r="H23" i="14" s="1"/>
  <c r="D36" i="14"/>
  <c r="H29" i="5"/>
  <c r="E29" i="5"/>
  <c r="G23" i="5"/>
  <c r="D36" i="5"/>
  <c r="G44" i="5"/>
  <c r="H44" i="5"/>
  <c r="E46" i="5"/>
  <c r="F46" i="5"/>
  <c r="G46" i="5"/>
  <c r="E29" i="4"/>
  <c r="G29" i="4"/>
  <c r="F23" i="4"/>
  <c r="F29" i="4"/>
  <c r="G23" i="4"/>
  <c r="H23" i="4"/>
  <c r="H29" i="4"/>
  <c r="D36" i="4"/>
  <c r="D46" i="4" s="1"/>
  <c r="D43" i="4"/>
  <c r="I31" i="27" l="1"/>
  <c r="I24" i="27"/>
  <c r="I19" i="27"/>
  <c r="I32" i="27"/>
  <c r="I18" i="27"/>
  <c r="I30" i="27"/>
  <c r="G36" i="27"/>
  <c r="I29" i="27"/>
  <c r="I25" i="27"/>
  <c r="I23" i="27"/>
  <c r="E36" i="27"/>
  <c r="F36" i="27"/>
  <c r="H36" i="27"/>
  <c r="H34" i="26"/>
  <c r="G34" i="26"/>
  <c r="I33" i="26"/>
  <c r="F34" i="26"/>
  <c r="E34" i="26"/>
  <c r="D47" i="7"/>
  <c r="I44" i="7"/>
  <c r="F45" i="7"/>
  <c r="E45" i="7"/>
  <c r="H48" i="7"/>
  <c r="E30" i="7"/>
  <c r="H30" i="7"/>
  <c r="F30" i="7"/>
  <c r="G30" i="7"/>
  <c r="I29" i="7"/>
  <c r="I37" i="7"/>
  <c r="F38" i="7"/>
  <c r="E38" i="7"/>
  <c r="G48" i="7"/>
  <c r="H45" i="7"/>
  <c r="G44" i="14"/>
  <c r="I35" i="4"/>
  <c r="I41" i="4"/>
  <c r="I42" i="4"/>
  <c r="I34" i="4"/>
  <c r="I32" i="4"/>
  <c r="H47" i="4"/>
  <c r="I28" i="4"/>
  <c r="G47" i="4"/>
  <c r="I33" i="4"/>
  <c r="F47" i="4"/>
  <c r="I40" i="4"/>
  <c r="E47" i="4"/>
  <c r="I21" i="4"/>
  <c r="I22" i="4"/>
  <c r="I26" i="4"/>
  <c r="I27" i="4"/>
  <c r="I43" i="4"/>
  <c r="H37" i="4"/>
  <c r="I36" i="4"/>
  <c r="F37" i="14"/>
  <c r="G37" i="14"/>
  <c r="E37" i="14"/>
  <c r="G23" i="14"/>
  <c r="F23" i="14"/>
  <c r="E23" i="14"/>
  <c r="H37" i="14"/>
  <c r="D46" i="14"/>
  <c r="I36" i="14" s="1"/>
  <c r="F37" i="5"/>
  <c r="G37" i="5"/>
  <c r="E37" i="5"/>
  <c r="D46" i="5"/>
  <c r="I36" i="5" s="1"/>
  <c r="H37" i="5"/>
  <c r="E37" i="4"/>
  <c r="E44" i="4"/>
  <c r="F44" i="4"/>
  <c r="H44" i="4"/>
  <c r="F37" i="4"/>
  <c r="G37" i="4"/>
  <c r="G44" i="4"/>
  <c r="I25" i="26" l="1"/>
  <c r="I26" i="26"/>
  <c r="I32" i="26"/>
  <c r="I30" i="26"/>
  <c r="H37" i="26"/>
  <c r="G37" i="26"/>
  <c r="F37" i="26"/>
  <c r="I24" i="26"/>
  <c r="I19" i="26"/>
  <c r="I20" i="26"/>
  <c r="I31" i="26"/>
  <c r="I34" i="7"/>
  <c r="I27" i="7"/>
  <c r="I41" i="7"/>
  <c r="I42" i="7"/>
  <c r="I35" i="7"/>
  <c r="I36" i="7"/>
  <c r="F48" i="7"/>
  <c r="I43" i="7"/>
  <c r="I22" i="7"/>
  <c r="E48" i="7"/>
  <c r="I28" i="7"/>
  <c r="I33" i="7"/>
  <c r="I23" i="7"/>
  <c r="I41" i="14"/>
  <c r="I34" i="14"/>
  <c r="I27" i="14"/>
  <c r="I32" i="14"/>
  <c r="G47" i="14"/>
  <c r="E47" i="14"/>
  <c r="I40" i="14"/>
  <c r="H47" i="14"/>
  <c r="I33" i="14"/>
  <c r="I42" i="14"/>
  <c r="I26" i="14"/>
  <c r="I43" i="14"/>
  <c r="I28" i="14"/>
  <c r="I21" i="14"/>
  <c r="I35" i="14"/>
  <c r="F47" i="14"/>
  <c r="I22" i="14"/>
  <c r="I42" i="5"/>
  <c r="I35" i="5"/>
  <c r="I21" i="5"/>
  <c r="I34" i="5"/>
  <c r="H47" i="5"/>
  <c r="I27" i="5"/>
  <c r="I32" i="5"/>
  <c r="I43" i="5"/>
  <c r="I40" i="5"/>
  <c r="I22" i="5"/>
  <c r="I26" i="5"/>
  <c r="I33" i="5"/>
  <c r="I41" i="5"/>
  <c r="I28" i="5"/>
  <c r="F47" i="5"/>
  <c r="G47" i="5"/>
  <c r="E47" i="5"/>
  <c r="G37" i="11" l="1"/>
  <c r="F37" i="11"/>
  <c r="E37" i="11"/>
  <c r="C37" i="11"/>
  <c r="G36" i="11"/>
  <c r="F36" i="11"/>
  <c r="E36" i="11"/>
  <c r="C36" i="11"/>
  <c r="G29" i="11"/>
  <c r="F29" i="11"/>
  <c r="E29" i="11"/>
  <c r="C29" i="11"/>
  <c r="G28" i="11"/>
  <c r="F28" i="11"/>
  <c r="E28" i="11"/>
  <c r="C28" i="11"/>
  <c r="F11" i="11"/>
  <c r="G11" i="11"/>
  <c r="C14" i="11"/>
  <c r="C13" i="11" s="1"/>
  <c r="C10" i="11"/>
  <c r="F35" i="11"/>
  <c r="F38" i="11" s="1"/>
  <c r="F27" i="11"/>
  <c r="F31" i="11" s="1"/>
  <c r="C27" i="11"/>
  <c r="C31" i="11" s="1"/>
  <c r="G16" i="11"/>
  <c r="F14" i="11"/>
  <c r="F13" i="11" s="1"/>
  <c r="G14" i="11"/>
  <c r="G13" i="11" s="1"/>
  <c r="G10" i="11"/>
  <c r="G9" i="11"/>
  <c r="G20" i="2"/>
  <c r="G17" i="2" s="1"/>
  <c r="H18" i="2" s="1"/>
  <c r="E9" i="11"/>
  <c r="G35" i="11"/>
  <c r="E35" i="11"/>
  <c r="E38" i="11" s="1"/>
  <c r="G38" i="11" s="1"/>
  <c r="G39" i="11" s="1"/>
  <c r="C35" i="11"/>
  <c r="C38" i="11" s="1"/>
  <c r="E27" i="11"/>
  <c r="E31" i="11" s="1"/>
  <c r="G27" i="11"/>
  <c r="G31" i="11" s="1"/>
  <c r="C22" i="11"/>
  <c r="C18" i="11"/>
  <c r="C19" i="11"/>
  <c r="C20" i="11"/>
  <c r="E18" i="11"/>
  <c r="E19" i="11"/>
  <c r="E20" i="11"/>
  <c r="E22" i="11"/>
  <c r="D10" i="11"/>
  <c r="C9" i="11"/>
  <c r="D9" i="11"/>
  <c r="C11" i="11"/>
  <c r="E11" i="11"/>
  <c r="E16" i="11" l="1"/>
  <c r="C16" i="11"/>
  <c r="C8" i="11"/>
  <c r="C23" i="11" s="1"/>
  <c r="C48" i="11" s="1"/>
  <c r="F16" i="11"/>
  <c r="F39" i="11"/>
  <c r="F32" i="11"/>
  <c r="G32" i="11"/>
  <c r="E14" i="11"/>
  <c r="E13" i="11" s="1"/>
  <c r="E10" i="11"/>
  <c r="E8" i="11" s="1"/>
  <c r="F10" i="11"/>
  <c r="H19" i="2"/>
  <c r="H20" i="2" s="1"/>
  <c r="H22" i="2"/>
  <c r="J22" i="2" s="1"/>
  <c r="H21" i="2"/>
  <c r="G8" i="11"/>
  <c r="G23" i="11" s="1"/>
  <c r="G48" i="11" s="1"/>
  <c r="F9" i="11"/>
  <c r="E23" i="11" l="1"/>
  <c r="E48" i="11" s="1"/>
  <c r="G49" i="11" s="1"/>
  <c r="F8" i="11"/>
  <c r="F23" i="11" s="1"/>
  <c r="F48" i="11" s="1"/>
  <c r="H17" i="2"/>
  <c r="G24" i="11" l="1"/>
  <c r="F49" i="11"/>
  <c r="F24" i="11"/>
</calcChain>
</file>

<file path=xl/sharedStrings.xml><?xml version="1.0" encoding="utf-8"?>
<sst xmlns="http://schemas.openxmlformats.org/spreadsheetml/2006/main" count="407" uniqueCount="169">
  <si>
    <t>Intitulé de la formation</t>
  </si>
  <si>
    <t>Lieu de la formation</t>
  </si>
  <si>
    <t>Coût total</t>
  </si>
  <si>
    <t>Total</t>
  </si>
  <si>
    <t>Montant (euros)</t>
  </si>
  <si>
    <t>% du budget total</t>
  </si>
  <si>
    <t>Budget total (prévisionnel)</t>
  </si>
  <si>
    <t>Contribution personnelle des bénéficiaires</t>
  </si>
  <si>
    <t>Co-financement OIF sollicité</t>
  </si>
  <si>
    <t>A- Coordonnées</t>
  </si>
  <si>
    <t>FICHE « PROJET GLOBAL DE PLAN ANNUEL DE FORMATION»</t>
  </si>
  <si>
    <t>Formations techniques et professionnelles</t>
  </si>
  <si>
    <t>Budget prévisionnel</t>
  </si>
  <si>
    <t>Libellé</t>
  </si>
  <si>
    <t>Public
Nombre de participants</t>
  </si>
  <si>
    <t>Nombre d'UE prévisionnel</t>
  </si>
  <si>
    <t>Budget en euros</t>
  </si>
  <si>
    <t>Financements</t>
  </si>
  <si>
    <t>Pays</t>
  </si>
  <si>
    <t>OIF</t>
  </si>
  <si>
    <t>I.</t>
  </si>
  <si>
    <t>Formations linguistiques</t>
  </si>
  <si>
    <t>I.A</t>
  </si>
  <si>
    <t>I.A.1</t>
  </si>
  <si>
    <t>Formations collectives</t>
  </si>
  <si>
    <t>I.A.2</t>
  </si>
  <si>
    <t>Formations individuelles</t>
  </si>
  <si>
    <t>%</t>
  </si>
  <si>
    <t>II.</t>
  </si>
  <si>
    <t>IV.</t>
  </si>
  <si>
    <t>IV. Autres(s) actions (précisez)</t>
  </si>
  <si>
    <t>Total général</t>
  </si>
  <si>
    <t>PAYS :</t>
  </si>
  <si>
    <t>I.B</t>
  </si>
  <si>
    <t>Séjours en immersion</t>
  </si>
  <si>
    <t>I.C</t>
  </si>
  <si>
    <t>Module en intercompréhension</t>
  </si>
  <si>
    <t>Sous-Total - Formations linguistiques</t>
  </si>
  <si>
    <t xml:space="preserve">DFP RI </t>
  </si>
  <si>
    <t>DFP-RI niveau B1</t>
  </si>
  <si>
    <t>DFP-RI niveau B2</t>
  </si>
  <si>
    <t>DFP-RI niveau C1</t>
  </si>
  <si>
    <t>DFP Juridique B2</t>
  </si>
  <si>
    <t>I.D.1</t>
  </si>
  <si>
    <t>I.D.2</t>
  </si>
  <si>
    <t>I.D.3</t>
  </si>
  <si>
    <t>I.D.4</t>
  </si>
  <si>
    <t>Sous-Total - Autres</t>
  </si>
  <si>
    <t>Oui</t>
  </si>
  <si>
    <t>Non</t>
  </si>
  <si>
    <t>Formations mixtes</t>
  </si>
  <si>
    <t>Sous-Total Formations techniques et professionnelles</t>
  </si>
  <si>
    <t>Sous-Total - Formations mixtes</t>
  </si>
  <si>
    <t xml:space="preserve">DFP Juridique </t>
  </si>
  <si>
    <t>C- Demande de financement OIF</t>
  </si>
  <si>
    <t>Nom du partenaire</t>
  </si>
  <si>
    <t xml:space="preserve">Autres partenaires </t>
  </si>
  <si>
    <t>Séjour en immersion</t>
  </si>
  <si>
    <t>CERAN Spa (Belgique)</t>
  </si>
  <si>
    <t>INFORMATIONS ADMINISTRATIVES</t>
  </si>
  <si>
    <t>RAISON SOCIALE :</t>
  </si>
  <si>
    <t>ACRONYME :</t>
  </si>
  <si>
    <t>ADRESSE :</t>
  </si>
  <si>
    <t>CODE POSTAL :</t>
  </si>
  <si>
    <t>VILLE :</t>
  </si>
  <si>
    <t>France</t>
  </si>
  <si>
    <t>IMMATRICULATION</t>
  </si>
  <si>
    <t>FORME JURIDIQUE :</t>
  </si>
  <si>
    <t>N° IDENTIFICATION :</t>
  </si>
  <si>
    <t>DOMAINE ACTIVITÉ :</t>
  </si>
  <si>
    <t>LIEU :</t>
  </si>
  <si>
    <t>DATE :</t>
  </si>
  <si>
    <t>NUMÉRO FISCAL :</t>
  </si>
  <si>
    <t>CONTACTS</t>
  </si>
  <si>
    <t>CONTACT REPRÉSENTANT LÉGAL :</t>
  </si>
  <si>
    <t>NOM :</t>
  </si>
  <si>
    <t>FONCTION :</t>
  </si>
  <si>
    <r>
      <t>T</t>
    </r>
    <r>
      <rPr>
        <b/>
        <sz val="12"/>
        <color theme="1"/>
        <rFont val="Arial Narrow"/>
        <family val="2"/>
      </rPr>
      <t>É</t>
    </r>
    <r>
      <rPr>
        <b/>
        <sz val="12"/>
        <color theme="1"/>
        <rFont val="Arial"/>
        <family val="2"/>
      </rPr>
      <t>LÉPHONE :</t>
    </r>
  </si>
  <si>
    <t>COURRIEL :</t>
  </si>
  <si>
    <t>CONTACT DOSSIER :</t>
  </si>
  <si>
    <t>CONTACT COMPTABILITÉ :</t>
  </si>
  <si>
    <t>INFORMATIONS BANCAIRES</t>
  </si>
  <si>
    <t>TITULAIRE DU COMPTE</t>
  </si>
  <si>
    <t>INTITULÉ DU COMPTE :</t>
  </si>
  <si>
    <t>BANQUE</t>
  </si>
  <si>
    <t>Code banque</t>
  </si>
  <si>
    <t>Code Agence</t>
  </si>
  <si>
    <t>Numéro de compte</t>
  </si>
  <si>
    <t>Clé RIB</t>
  </si>
  <si>
    <t>N° COMPTE :</t>
  </si>
  <si>
    <t>BIC :</t>
  </si>
  <si>
    <t>IBAN :</t>
  </si>
  <si>
    <t>BANQUE INTERMÉDIAIRE :</t>
  </si>
  <si>
    <t>Téléphone</t>
  </si>
  <si>
    <t>PAYS / Etablissement :</t>
  </si>
  <si>
    <t>Cours dans la capitale nationale</t>
  </si>
  <si>
    <t>Séjours en immersion à Millefeuille Provence (France) ou CERAN Spa (Belgique)</t>
  </si>
  <si>
    <t>I.A.3</t>
  </si>
  <si>
    <t>Tests et certifications (DFP-RI ou DFP Juridique)</t>
  </si>
  <si>
    <t>…</t>
  </si>
  <si>
    <t>Intitulé 1:</t>
  </si>
  <si>
    <t>Intitulé 2:</t>
  </si>
  <si>
    <t>Intitulé 3:</t>
  </si>
  <si>
    <t xml:space="preserve">Millefeuille-Provence (France) </t>
  </si>
  <si>
    <t>Logo de l'Organisation partenaire</t>
  </si>
  <si>
    <t>Contribution de l'Organisation</t>
  </si>
  <si>
    <t xml:space="preserve">Adresse postale d’envoi des courriers et du protocole </t>
  </si>
  <si>
    <t>Courriel (email)</t>
  </si>
  <si>
    <t>Co-financement de votre Organisation (prévisionnel)</t>
  </si>
  <si>
    <t>Contribution de votre Organisation</t>
  </si>
  <si>
    <t>(Merci de joindre un relevé d'identité bancaire ou une attestation bancaire)</t>
  </si>
  <si>
    <t xml:space="preserve">Dates de formation envisagées (début et fin) </t>
  </si>
  <si>
    <t>Nombre d'heures de formation</t>
  </si>
  <si>
    <t>Budget  prévisionnel ( en euros)</t>
  </si>
  <si>
    <t>Unité</t>
  </si>
  <si>
    <t>Coût unitaire</t>
  </si>
  <si>
    <t>Part du budget total</t>
  </si>
  <si>
    <t>Frais d'expertise et de formation</t>
  </si>
  <si>
    <t>Frais d'expertise et de formation (unité = par jour )</t>
  </si>
  <si>
    <t>Sous-Total -Expertise et formation</t>
  </si>
  <si>
    <t>Déplacements internationaux formateurs (transport A/R)</t>
  </si>
  <si>
    <t>Hébergement des experts (par nuitée)</t>
  </si>
  <si>
    <t>Sous-Total - Déplacements des formateurs</t>
  </si>
  <si>
    <t>Organisation de la formation</t>
  </si>
  <si>
    <t>Salle (par jour)</t>
  </si>
  <si>
    <t>Communication</t>
  </si>
  <si>
    <t>Pauses cafés (par unité)</t>
  </si>
  <si>
    <t>Déjeuners des participants et experts</t>
  </si>
  <si>
    <t>Sous-Total - Organisation formation</t>
  </si>
  <si>
    <t>Autres(s) actions (précisez)</t>
  </si>
  <si>
    <t>Nombre de bénéficiaires</t>
  </si>
  <si>
    <t>Quel est le public cible? Déclinez les profils types (service de rattachement, fonctions, niveau de langue, etc.)</t>
  </si>
  <si>
    <t xml:space="preserve">Prestataire / experts identifié.s </t>
  </si>
  <si>
    <t>Attendez vous un accompagnement de l'OIF (notamment pour l'identification et le choix des intervenants). Si oui, précisez votre demande.</t>
  </si>
  <si>
    <t>NB : Une fiche par formation
Merci de joindre un programme prévisionnel de formation détaillé</t>
  </si>
  <si>
    <t>Nom du coordinateur désigné au sein de l'Organisation partenaire</t>
  </si>
  <si>
    <t>Fonction du coordinateur</t>
  </si>
  <si>
    <t>Nom, fonction et coordonnées de l’interlocuteur financier</t>
  </si>
  <si>
    <t>FICHE « SEMINAIRES, CONFERENCES, WEBINAIRES »</t>
  </si>
  <si>
    <t>FICHE « FORMATION EN INTERPRETATION »</t>
  </si>
  <si>
    <t>FICHE « FORMATION EN TRADUCTION »</t>
  </si>
  <si>
    <t>Frais de déplacements internationaux des formateurs</t>
  </si>
  <si>
    <t>Poste de dépenses</t>
  </si>
  <si>
    <t>% du sous-total</t>
  </si>
  <si>
    <t>Contribution OIF</t>
  </si>
  <si>
    <t>Autres contributions</t>
  </si>
  <si>
    <t>Thème et descriptif de la formation</t>
  </si>
  <si>
    <t>Format envisagé (présentiel, distanciel, mixte)</t>
  </si>
  <si>
    <t>FICHE « FORMATION A DESTINATION DES REVISEURS »</t>
  </si>
  <si>
    <t>Type de formation envisagé : conférence, séminaire, wébinaire, etc.</t>
  </si>
  <si>
    <t>FICHE « DEVELOPPEMENT D'OUTILS »</t>
  </si>
  <si>
    <t>NB : Une fiche par activité/outil</t>
  </si>
  <si>
    <t>Intitulé et descriptif de l'activité</t>
  </si>
  <si>
    <t>Dates et durée envisagées</t>
  </si>
  <si>
    <t>Type(s) d'outils que vous souhaitez développer</t>
  </si>
  <si>
    <t>Budget  prévisionnel (en euros)</t>
  </si>
  <si>
    <t>Quels seront les bénéficiaires ? Déclinez les profils types (service de rattachement, fonctions, niveau de langue, etc.)</t>
  </si>
  <si>
    <t>Détaillez l'utilité de l'outil pour votre service / pour votre Organisation</t>
  </si>
  <si>
    <t>Prestataires / experts / partenaires identifiés</t>
  </si>
  <si>
    <t>Bailleurs de fonds, le cas échéant</t>
  </si>
  <si>
    <t xml:space="preserve">Frais d'expertise </t>
  </si>
  <si>
    <t>Sous-Total -Expertise</t>
  </si>
  <si>
    <t>Frais d'expertise (préciser l'unité : par jour, par heure, etc. )</t>
  </si>
  <si>
    <t xml:space="preserve">Frais de déplacements </t>
  </si>
  <si>
    <t xml:space="preserve">Déplacements </t>
  </si>
  <si>
    <t>FICHE « AUTRES ACTIVITES »</t>
  </si>
  <si>
    <t>NB : Une fiche par activité</t>
  </si>
  <si>
    <t>Détaillez l'utilité de l'activité pour votre service / pour votre Organisation</t>
  </si>
  <si>
    <t>Quel accompagnement attendez-vous de la part de l'OIF (identification d'experts, mise en réseau, soutien financier, etc.) ? Quelle est la valeur ajoutée de l'OIF pour cette activité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</si>
</sst>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[$€-1]"/>
    <numFmt numFmtId="166" formatCode="#,##0_ ;[Red]\-#,##0\ "/>
    <numFmt numFmtId="170" formatCode="0.0%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28"/>
      <color rgb="FFFFFFFF"/>
      <name val="Calibri"/>
      <family val="2"/>
      <scheme val="minor"/>
    </font>
    <font>
      <b/>
      <shadow/>
      <sz val="18"/>
      <color rgb="FFFFFFFF"/>
      <name val="Calibri"/>
      <family val="2"/>
      <scheme val="minor"/>
    </font>
    <font>
      <b/>
      <shadow/>
      <sz val="10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8"/>
      <color rgb="FFFFFFFF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"/>
    </font>
    <font>
      <b/>
      <sz val="12"/>
      <name val="Helvetica"/>
    </font>
    <font>
      <b/>
      <i/>
      <sz val="10"/>
      <color rgb="FFFF0000"/>
      <name val="Helvetica"/>
    </font>
    <font>
      <sz val="10"/>
      <color theme="1"/>
      <name val="Helvetica"/>
    </font>
    <font>
      <b/>
      <sz val="10"/>
      <color theme="1"/>
      <name val="Helvetica"/>
    </font>
    <font>
      <b/>
      <sz val="14"/>
      <color rgb="FF000000"/>
      <name val="Calibri"/>
      <family val="2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Helvetica"/>
    </font>
    <font>
      <i/>
      <sz val="10"/>
      <color theme="1"/>
      <name val="Helvetica"/>
    </font>
    <font>
      <sz val="10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u/>
      <sz val="10"/>
      <color theme="10"/>
      <name val="Arial Narrow"/>
      <family val="2"/>
    </font>
    <font>
      <b/>
      <sz val="9"/>
      <color theme="1"/>
      <name val="Arial"/>
      <family val="2"/>
    </font>
    <font>
      <b/>
      <i/>
      <sz val="18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darkDown">
        <bgColor rgb="FFFDE9D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0" borderId="0"/>
    <xf numFmtId="0" fontId="35" fillId="0" borderId="0" applyNumberFormat="0" applyFill="0" applyBorder="0" applyAlignment="0" applyProtection="0"/>
  </cellStyleXfs>
  <cellXfs count="591">
    <xf numFmtId="0" fontId="0" fillId="0" borderId="0" xfId="0"/>
    <xf numFmtId="0" fontId="13" fillId="0" borderId="0" xfId="0" applyFont="1" applyBorder="1"/>
    <xf numFmtId="0" fontId="13" fillId="0" borderId="0" xfId="0" applyFont="1"/>
    <xf numFmtId="0" fontId="13" fillId="0" borderId="0" xfId="0" applyFont="1" applyBorder="1" applyAlignment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center" vertical="justify" textRotation="90" wrapText="1"/>
    </xf>
    <xf numFmtId="0" fontId="3" fillId="2" borderId="18" xfId="0" applyFont="1" applyFill="1" applyBorder="1" applyAlignment="1">
      <alignment horizontal="center" vertical="justify" textRotation="90" wrapText="1"/>
    </xf>
    <xf numFmtId="0" fontId="1" fillId="2" borderId="5" xfId="0" applyFont="1" applyFill="1" applyBorder="1" applyAlignment="1">
      <alignment horizontal="justify" vertical="justify" wrapText="1"/>
    </xf>
    <xf numFmtId="0" fontId="0" fillId="2" borderId="5" xfId="0" applyFont="1" applyFill="1" applyBorder="1" applyAlignment="1">
      <alignment vertical="justify" wrapText="1"/>
    </xf>
    <xf numFmtId="0" fontId="0" fillId="0" borderId="0" xfId="0" applyFont="1" applyAlignment="1">
      <alignment vertical="justify" wrapText="1"/>
    </xf>
    <xf numFmtId="0" fontId="4" fillId="0" borderId="0" xfId="0" applyFont="1" applyAlignment="1">
      <alignment vertical="justify" wrapText="1"/>
    </xf>
    <xf numFmtId="0" fontId="3" fillId="3" borderId="3" xfId="0" applyFont="1" applyFill="1" applyBorder="1" applyAlignment="1">
      <alignment horizontal="left" vertical="justify" wrapText="1"/>
    </xf>
    <xf numFmtId="0" fontId="4" fillId="2" borderId="9" xfId="0" applyFont="1" applyFill="1" applyBorder="1" applyAlignment="1">
      <alignment vertical="justify" wrapText="1"/>
    </xf>
    <xf numFmtId="164" fontId="5" fillId="0" borderId="21" xfId="0" applyNumberFormat="1" applyFont="1" applyBorder="1" applyAlignment="1">
      <alignment horizontal="center" vertical="justify" wrapText="1"/>
    </xf>
    <xf numFmtId="10" fontId="3" fillId="0" borderId="19" xfId="0" applyNumberFormat="1" applyFont="1" applyBorder="1" applyAlignment="1">
      <alignment horizontal="center" vertical="justify" wrapText="1"/>
    </xf>
    <xf numFmtId="164" fontId="28" fillId="0" borderId="16" xfId="0" applyNumberFormat="1" applyFont="1" applyBorder="1" applyAlignment="1">
      <alignment horizontal="center" vertical="justify" wrapText="1"/>
    </xf>
    <xf numFmtId="10" fontId="4" fillId="0" borderId="14" xfId="0" applyNumberFormat="1" applyFont="1" applyBorder="1" applyAlignment="1">
      <alignment horizontal="center" vertical="justify" wrapText="1"/>
    </xf>
    <xf numFmtId="164" fontId="28" fillId="0" borderId="21" xfId="0" applyNumberFormat="1" applyFont="1" applyBorder="1" applyAlignment="1">
      <alignment horizontal="center" vertical="justify" wrapText="1"/>
    </xf>
    <xf numFmtId="10" fontId="4" fillId="0" borderId="19" xfId="0" applyNumberFormat="1" applyFont="1" applyBorder="1" applyAlignment="1">
      <alignment horizontal="center" vertical="justify" wrapText="1"/>
    </xf>
    <xf numFmtId="0" fontId="3" fillId="2" borderId="23" xfId="0" applyFont="1" applyFill="1" applyBorder="1" applyAlignment="1">
      <alignment horizontal="center" vertical="justify" textRotation="90" wrapText="1"/>
    </xf>
    <xf numFmtId="164" fontId="27" fillId="0" borderId="26" xfId="0" applyNumberFormat="1" applyFont="1" applyBorder="1" applyAlignment="1">
      <alignment horizontal="center" vertical="justify" wrapText="1"/>
    </xf>
    <xf numFmtId="10" fontId="18" fillId="0" borderId="27" xfId="0" applyNumberFormat="1" applyFont="1" applyBorder="1" applyAlignment="1">
      <alignment horizontal="center" vertical="justify" wrapText="1"/>
    </xf>
    <xf numFmtId="0" fontId="4" fillId="2" borderId="28" xfId="0" applyFont="1" applyFill="1" applyBorder="1" applyAlignment="1">
      <alignment vertical="justify" wrapText="1"/>
    </xf>
    <xf numFmtId="164" fontId="27" fillId="0" borderId="29" xfId="0" applyNumberFormat="1" applyFont="1" applyBorder="1" applyAlignment="1">
      <alignment horizontal="center" vertical="justify" wrapText="1"/>
    </xf>
    <xf numFmtId="0" fontId="3" fillId="3" borderId="30" xfId="0" applyFont="1" applyFill="1" applyBorder="1" applyAlignment="1">
      <alignment horizontal="left" vertical="justify" wrapText="1"/>
    </xf>
    <xf numFmtId="0" fontId="4" fillId="2" borderId="9" xfId="0" applyFont="1" applyFill="1" applyBorder="1" applyAlignment="1">
      <alignment horizontal="center" vertical="justify" wrapText="1"/>
    </xf>
    <xf numFmtId="10" fontId="18" fillId="0" borderId="12" xfId="0" applyNumberFormat="1" applyFont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4" fillId="4" borderId="0" xfId="0" applyFont="1" applyFill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166" fontId="24" fillId="0" borderId="0" xfId="0" applyNumberFormat="1" applyFont="1" applyAlignment="1">
      <alignment wrapText="1"/>
    </xf>
    <xf numFmtId="166" fontId="24" fillId="0" borderId="0" xfId="1" applyNumberFormat="1" applyFont="1" applyAlignment="1">
      <alignment wrapText="1"/>
    </xf>
    <xf numFmtId="166" fontId="25" fillId="8" borderId="1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166" fontId="25" fillId="0" borderId="1" xfId="0" applyNumberFormat="1" applyFont="1" applyBorder="1" applyAlignment="1">
      <alignment wrapText="1"/>
    </xf>
    <xf numFmtId="166" fontId="25" fillId="0" borderId="1" xfId="1" applyNumberFormat="1" applyFont="1" applyBorder="1" applyAlignment="1">
      <alignment wrapText="1"/>
    </xf>
    <xf numFmtId="166" fontId="25" fillId="0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horizontal="left" wrapText="1"/>
    </xf>
    <xf numFmtId="0" fontId="25" fillId="0" borderId="0" xfId="0" applyFont="1" applyFill="1" applyAlignment="1">
      <alignment wrapText="1"/>
    </xf>
    <xf numFmtId="0" fontId="25" fillId="10" borderId="1" xfId="0" applyFont="1" applyFill="1" applyBorder="1" applyAlignment="1">
      <alignment horizontal="left" wrapText="1"/>
    </xf>
    <xf numFmtId="0" fontId="25" fillId="10" borderId="1" xfId="0" applyFont="1" applyFill="1" applyBorder="1" applyAlignment="1">
      <alignment wrapText="1"/>
    </xf>
    <xf numFmtId="166" fontId="25" fillId="10" borderId="1" xfId="0" applyNumberFormat="1" applyFont="1" applyFill="1" applyBorder="1" applyAlignment="1">
      <alignment wrapText="1"/>
    </xf>
    <xf numFmtId="166" fontId="25" fillId="10" borderId="1" xfId="1" applyNumberFormat="1" applyFont="1" applyFill="1" applyBorder="1" applyAlignment="1">
      <alignment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6" fontId="24" fillId="0" borderId="1" xfId="0" applyNumberFormat="1" applyFont="1" applyFill="1" applyBorder="1" applyAlignment="1">
      <alignment wrapText="1"/>
    </xf>
    <xf numFmtId="166" fontId="24" fillId="0" borderId="1" xfId="1" applyNumberFormat="1" applyFont="1" applyFill="1" applyBorder="1" applyAlignment="1">
      <alignment wrapText="1"/>
    </xf>
    <xf numFmtId="166" fontId="24" fillId="0" borderId="1" xfId="0" applyNumberFormat="1" applyFont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166" fontId="24" fillId="0" borderId="1" xfId="1" applyNumberFormat="1" applyFont="1" applyBorder="1" applyAlignment="1">
      <alignment wrapText="1"/>
    </xf>
    <xf numFmtId="0" fontId="25" fillId="11" borderId="1" xfId="0" applyFont="1" applyFill="1" applyBorder="1" applyAlignment="1">
      <alignment horizontal="left" wrapText="1"/>
    </xf>
    <xf numFmtId="0" fontId="25" fillId="11" borderId="1" xfId="0" applyFont="1" applyFill="1" applyBorder="1" applyAlignment="1">
      <alignment horizontal="right" wrapText="1"/>
    </xf>
    <xf numFmtId="166" fontId="25" fillId="12" borderId="1" xfId="0" applyNumberFormat="1" applyFont="1" applyFill="1" applyBorder="1" applyAlignment="1">
      <alignment wrapText="1"/>
    </xf>
    <xf numFmtId="166" fontId="25" fillId="11" borderId="1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166" fontId="25" fillId="0" borderId="0" xfId="0" applyNumberFormat="1" applyFont="1" applyAlignment="1">
      <alignment wrapText="1"/>
    </xf>
    <xf numFmtId="166" fontId="25" fillId="13" borderId="1" xfId="0" applyNumberFormat="1" applyFont="1" applyFill="1" applyBorder="1" applyAlignment="1">
      <alignment wrapText="1"/>
    </xf>
    <xf numFmtId="166" fontId="25" fillId="13" borderId="1" xfId="1" applyNumberFormat="1" applyFont="1" applyFill="1" applyBorder="1" applyAlignment="1">
      <alignment wrapText="1"/>
    </xf>
    <xf numFmtId="9" fontId="25" fillId="12" borderId="1" xfId="2" applyFont="1" applyFill="1" applyBorder="1" applyAlignment="1">
      <alignment wrapText="1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6" fontId="25" fillId="0" borderId="1" xfId="1" applyNumberFormat="1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166" fontId="25" fillId="11" borderId="1" xfId="1" applyNumberFormat="1" applyFont="1" applyFill="1" applyBorder="1" applyAlignment="1">
      <alignment wrapText="1"/>
    </xf>
    <xf numFmtId="166" fontId="24" fillId="0" borderId="55" xfId="0" applyNumberFormat="1" applyFont="1" applyBorder="1" applyAlignment="1">
      <alignment wrapText="1"/>
    </xf>
    <xf numFmtId="166" fontId="24" fillId="11" borderId="1" xfId="0" applyNumberFormat="1" applyFont="1" applyFill="1" applyBorder="1" applyAlignment="1">
      <alignment wrapText="1"/>
    </xf>
    <xf numFmtId="166" fontId="24" fillId="11" borderId="1" xfId="1" applyNumberFormat="1" applyFont="1" applyFill="1" applyBorder="1" applyAlignment="1">
      <alignment wrapText="1"/>
    </xf>
    <xf numFmtId="10" fontId="18" fillId="0" borderId="47" xfId="0" applyNumberFormat="1" applyFont="1" applyBorder="1" applyAlignment="1">
      <alignment horizontal="center" vertical="justify" wrapText="1"/>
    </xf>
    <xf numFmtId="0" fontId="0" fillId="0" borderId="1" xfId="0" applyBorder="1"/>
    <xf numFmtId="0" fontId="19" fillId="0" borderId="1" xfId="0" applyFont="1" applyFill="1" applyBorder="1" applyAlignment="1">
      <alignment horizontal="left" vertical="justify" wrapText="1"/>
    </xf>
    <xf numFmtId="0" fontId="0" fillId="4" borderId="7" xfId="0" applyFont="1" applyFill="1" applyBorder="1" applyAlignment="1">
      <alignment horizontal="center" vertical="justify" wrapText="1"/>
    </xf>
    <xf numFmtId="0" fontId="9" fillId="4" borderId="5" xfId="0" applyFont="1" applyFill="1" applyBorder="1" applyAlignment="1">
      <alignment horizontal="center" vertical="justify" wrapText="1"/>
    </xf>
    <xf numFmtId="0" fontId="0" fillId="4" borderId="17" xfId="0" applyFont="1" applyFill="1" applyBorder="1" applyAlignment="1">
      <alignment horizontal="center" vertical="justify" wrapText="1"/>
    </xf>
    <xf numFmtId="0" fontId="0" fillId="4" borderId="0" xfId="0" applyFont="1" applyFill="1" applyAlignment="1">
      <alignment vertical="justify" wrapText="1"/>
    </xf>
    <xf numFmtId="0" fontId="7" fillId="4" borderId="7" xfId="0" applyFont="1" applyFill="1" applyBorder="1" applyAlignment="1">
      <alignment vertical="justify" wrapText="1"/>
    </xf>
    <xf numFmtId="0" fontId="10" fillId="4" borderId="5" xfId="0" applyFont="1" applyFill="1" applyBorder="1" applyAlignment="1">
      <alignment horizontal="center" vertical="justify" wrapText="1"/>
    </xf>
    <xf numFmtId="0" fontId="10" fillId="4" borderId="7" xfId="0" applyFont="1" applyFill="1" applyBorder="1" applyAlignment="1">
      <alignment horizontal="center" vertical="justify" wrapText="1"/>
    </xf>
    <xf numFmtId="0" fontId="4" fillId="4" borderId="7" xfId="0" applyFont="1" applyFill="1" applyBorder="1" applyAlignment="1">
      <alignment vertical="justify" wrapText="1"/>
    </xf>
    <xf numFmtId="0" fontId="3" fillId="4" borderId="3" xfId="0" applyFont="1" applyFill="1" applyBorder="1" applyAlignment="1">
      <alignment horizontal="left" vertical="justify" wrapText="1"/>
    </xf>
    <xf numFmtId="0" fontId="3" fillId="4" borderId="7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justify" vertical="justify" wrapText="1"/>
    </xf>
    <xf numFmtId="0" fontId="2" fillId="4" borderId="7" xfId="0" applyFont="1" applyFill="1" applyBorder="1" applyAlignment="1">
      <alignment horizontal="center" vertical="justify" wrapText="1"/>
    </xf>
    <xf numFmtId="0" fontId="2" fillId="4" borderId="4" xfId="0" applyFont="1" applyFill="1" applyBorder="1" applyAlignment="1">
      <alignment horizontal="center" vertical="justify" wrapText="1"/>
    </xf>
    <xf numFmtId="0" fontId="0" fillId="4" borderId="8" xfId="0" applyFont="1" applyFill="1" applyBorder="1" applyAlignment="1">
      <alignment vertical="justify" wrapText="1"/>
    </xf>
    <xf numFmtId="0" fontId="0" fillId="4" borderId="17" xfId="0" applyFont="1" applyFill="1" applyBorder="1" applyAlignment="1">
      <alignment vertical="justify" wrapText="1"/>
    </xf>
    <xf numFmtId="0" fontId="4" fillId="4" borderId="17" xfId="0" applyFont="1" applyFill="1" applyBorder="1" applyAlignment="1">
      <alignment vertical="justify" wrapText="1"/>
    </xf>
    <xf numFmtId="0" fontId="7" fillId="4" borderId="17" xfId="0" applyFont="1" applyFill="1" applyBorder="1" applyAlignment="1">
      <alignment vertical="justify" wrapText="1"/>
    </xf>
    <xf numFmtId="0" fontId="0" fillId="4" borderId="7" xfId="0" applyFont="1" applyFill="1" applyBorder="1" applyAlignment="1">
      <alignment vertical="justify" wrapText="1"/>
    </xf>
    <xf numFmtId="0" fontId="4" fillId="4" borderId="4" xfId="0" applyFont="1" applyFill="1" applyBorder="1" applyAlignment="1">
      <alignment vertical="justify" wrapText="1"/>
    </xf>
    <xf numFmtId="0" fontId="2" fillId="4" borderId="3" xfId="0" applyFont="1" applyFill="1" applyBorder="1" applyAlignment="1">
      <alignment horizontal="center" vertical="justify" wrapText="1"/>
    </xf>
    <xf numFmtId="0" fontId="2" fillId="4" borderId="3" xfId="0" applyFont="1" applyFill="1" applyBorder="1" applyAlignment="1">
      <alignment vertical="justify" wrapText="1"/>
    </xf>
    <xf numFmtId="0" fontId="2" fillId="4" borderId="5" xfId="0" applyFont="1" applyFill="1" applyBorder="1" applyAlignment="1">
      <alignment vertical="justify" wrapText="1"/>
    </xf>
    <xf numFmtId="0" fontId="2" fillId="4" borderId="6" xfId="0" applyFont="1" applyFill="1" applyBorder="1" applyAlignment="1">
      <alignment vertical="justify" wrapText="1"/>
    </xf>
    <xf numFmtId="0" fontId="26" fillId="4" borderId="57" xfId="0" applyNumberFormat="1" applyFont="1" applyFill="1" applyBorder="1" applyAlignment="1">
      <alignment horizontal="center" vertical="justify" wrapText="1"/>
    </xf>
    <xf numFmtId="0" fontId="26" fillId="4" borderId="58" xfId="0" applyNumberFormat="1" applyFont="1" applyFill="1" applyBorder="1" applyAlignment="1">
      <alignment horizontal="center" vertical="justify" wrapText="1"/>
    </xf>
    <xf numFmtId="0" fontId="7" fillId="4" borderId="5" xfId="0" applyFont="1" applyFill="1" applyBorder="1" applyAlignment="1">
      <alignment vertical="justify" wrapText="1"/>
    </xf>
    <xf numFmtId="164" fontId="3" fillId="0" borderId="11" xfId="0" applyNumberFormat="1" applyFont="1" applyFill="1" applyBorder="1" applyAlignment="1">
      <alignment horizontal="center" vertical="justify" wrapText="1"/>
    </xf>
    <xf numFmtId="166" fontId="24" fillId="4" borderId="1" xfId="0" applyNumberFormat="1" applyFont="1" applyFill="1" applyBorder="1" applyAlignment="1">
      <alignment wrapText="1"/>
    </xf>
    <xf numFmtId="0" fontId="32" fillId="0" borderId="0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33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horizontal="right" vertical="center"/>
    </xf>
    <xf numFmtId="0" fontId="33" fillId="0" borderId="1" xfId="3" applyFont="1" applyBorder="1" applyAlignment="1" applyProtection="1">
      <alignment horizontal="center" vertical="center"/>
      <protection locked="0"/>
    </xf>
    <xf numFmtId="0" fontId="33" fillId="0" borderId="0" xfId="3" applyFont="1" applyBorder="1" applyAlignment="1">
      <alignment horizontal="center" vertical="center"/>
    </xf>
    <xf numFmtId="0" fontId="33" fillId="0" borderId="2" xfId="3" applyFont="1" applyBorder="1" applyAlignment="1"/>
    <xf numFmtId="0" fontId="33" fillId="0" borderId="0" xfId="3" applyFont="1" applyBorder="1" applyAlignment="1"/>
    <xf numFmtId="0" fontId="33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shrinkToFit="1"/>
    </xf>
    <xf numFmtId="0" fontId="25" fillId="1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justify" wrapText="1"/>
    </xf>
    <xf numFmtId="166" fontId="4" fillId="0" borderId="37" xfId="0" applyNumberFormat="1" applyFont="1" applyBorder="1" applyAlignment="1">
      <alignment vertical="justify" wrapText="1"/>
    </xf>
    <xf numFmtId="166" fontId="4" fillId="0" borderId="1" xfId="0" applyNumberFormat="1" applyFont="1" applyBorder="1" applyAlignment="1">
      <alignment vertical="justify" wrapText="1"/>
    </xf>
    <xf numFmtId="166" fontId="4" fillId="0" borderId="1" xfId="1" applyNumberFormat="1" applyFont="1" applyBorder="1" applyAlignment="1">
      <alignment vertical="justify" wrapText="1"/>
    </xf>
    <xf numFmtId="0" fontId="41" fillId="0" borderId="0" xfId="0" applyFont="1" applyAlignment="1">
      <alignment vertical="justify" wrapText="1"/>
    </xf>
    <xf numFmtId="0" fontId="7" fillId="4" borderId="3" xfId="0" applyFont="1" applyFill="1" applyBorder="1" applyAlignment="1">
      <alignment horizontal="center" vertical="justify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3" fillId="4" borderId="8" xfId="0" applyFont="1" applyFill="1" applyBorder="1" applyAlignment="1">
      <alignment horizontal="center" vertical="justify" wrapText="1"/>
    </xf>
    <xf numFmtId="0" fontId="3" fillId="4" borderId="4" xfId="0" applyFont="1" applyFill="1" applyBorder="1" applyAlignment="1">
      <alignment horizontal="center" vertical="justify" wrapText="1"/>
    </xf>
    <xf numFmtId="0" fontId="3" fillId="4" borderId="17" xfId="0" applyFont="1" applyFill="1" applyBorder="1" applyAlignment="1">
      <alignment horizontal="center" vertical="justify" wrapText="1"/>
    </xf>
    <xf numFmtId="0" fontId="3" fillId="3" borderId="10" xfId="0" applyFont="1" applyFill="1" applyBorder="1" applyAlignment="1">
      <alignment horizontal="center" vertical="justify" wrapText="1"/>
    </xf>
    <xf numFmtId="0" fontId="3" fillId="3" borderId="6" xfId="0" applyFont="1" applyFill="1" applyBorder="1" applyAlignment="1">
      <alignment horizontal="center" vertical="justify" wrapText="1"/>
    </xf>
    <xf numFmtId="0" fontId="3" fillId="3" borderId="0" xfId="0" applyFont="1" applyFill="1" applyBorder="1" applyAlignment="1">
      <alignment horizontal="center" vertical="justify" wrapText="1"/>
    </xf>
    <xf numFmtId="0" fontId="3" fillId="3" borderId="31" xfId="0" applyFont="1" applyFill="1" applyBorder="1" applyAlignment="1">
      <alignment horizontal="center" vertical="justify" wrapText="1"/>
    </xf>
    <xf numFmtId="0" fontId="3" fillId="3" borderId="8" xfId="0" applyFont="1" applyFill="1" applyBorder="1" applyAlignment="1">
      <alignment horizontal="left" vertical="justify" wrapText="1"/>
    </xf>
    <xf numFmtId="0" fontId="3" fillId="3" borderId="17" xfId="0" applyFont="1" applyFill="1" applyBorder="1" applyAlignment="1">
      <alignment horizontal="left" vertical="justify" wrapText="1"/>
    </xf>
    <xf numFmtId="0" fontId="3" fillId="3" borderId="22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3" fillId="3" borderId="19" xfId="0" applyFont="1" applyFill="1" applyBorder="1" applyAlignment="1">
      <alignment horizontal="center" vertical="justify" wrapText="1"/>
    </xf>
    <xf numFmtId="0" fontId="3" fillId="3" borderId="20" xfId="0" applyFont="1" applyFill="1" applyBorder="1" applyAlignment="1">
      <alignment horizontal="center" vertical="justify" wrapText="1"/>
    </xf>
    <xf numFmtId="0" fontId="3" fillId="3" borderId="24" xfId="0" applyFont="1" applyFill="1" applyBorder="1" applyAlignment="1">
      <alignment horizontal="center" vertical="justify" wrapText="1"/>
    </xf>
    <xf numFmtId="0" fontId="3" fillId="3" borderId="25" xfId="0" applyFont="1" applyFill="1" applyBorder="1" applyAlignment="1">
      <alignment horizontal="center" vertical="justify" wrapText="1"/>
    </xf>
    <xf numFmtId="0" fontId="3" fillId="3" borderId="5" xfId="0" applyFont="1" applyFill="1" applyBorder="1" applyAlignment="1">
      <alignment horizontal="center" vertical="justify" wrapText="1"/>
    </xf>
    <xf numFmtId="0" fontId="2" fillId="4" borderId="3" xfId="0" applyFont="1" applyFill="1" applyBorder="1" applyAlignment="1">
      <alignment horizontal="center" vertical="justify" wrapText="1"/>
    </xf>
    <xf numFmtId="0" fontId="2" fillId="4" borderId="5" xfId="0" applyFont="1" applyFill="1" applyBorder="1" applyAlignment="1">
      <alignment horizontal="center" vertical="justify" wrapText="1"/>
    </xf>
    <xf numFmtId="0" fontId="11" fillId="7" borderId="30" xfId="0" applyFont="1" applyFill="1" applyBorder="1" applyAlignment="1">
      <alignment horizontal="center" vertical="justify" wrapText="1"/>
    </xf>
    <xf numFmtId="0" fontId="11" fillId="7" borderId="12" xfId="0" applyFont="1" applyFill="1" applyBorder="1" applyAlignment="1">
      <alignment horizontal="center" vertical="justify" wrapText="1"/>
    </xf>
    <xf numFmtId="0" fontId="4" fillId="4" borderId="17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5" xfId="0" applyFont="1" applyFill="1" applyBorder="1" applyAlignment="1">
      <alignment horizontal="center" vertical="justify" wrapText="1"/>
    </xf>
    <xf numFmtId="0" fontId="3" fillId="0" borderId="32" xfId="0" applyFont="1" applyFill="1" applyBorder="1" applyAlignment="1">
      <alignment horizontal="center" vertical="justify" wrapText="1"/>
    </xf>
    <xf numFmtId="0" fontId="3" fillId="0" borderId="24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justify" wrapText="1"/>
    </xf>
    <xf numFmtId="0" fontId="8" fillId="7" borderId="3" xfId="0" applyFont="1" applyFill="1" applyBorder="1" applyAlignment="1">
      <alignment horizontal="center" vertical="justify" wrapText="1"/>
    </xf>
    <xf numFmtId="0" fontId="8" fillId="7" borderId="5" xfId="0" applyFont="1" applyFill="1" applyBorder="1" applyAlignment="1">
      <alignment horizontal="center" vertical="justify" wrapText="1"/>
    </xf>
    <xf numFmtId="0" fontId="8" fillId="7" borderId="6" xfId="0" applyFont="1" applyFill="1" applyBorder="1" applyAlignment="1">
      <alignment horizontal="center" vertical="justify" wrapText="1"/>
    </xf>
    <xf numFmtId="0" fontId="9" fillId="7" borderId="3" xfId="0" applyFont="1" applyFill="1" applyBorder="1" applyAlignment="1">
      <alignment horizontal="center" vertical="justify" wrapText="1"/>
    </xf>
    <xf numFmtId="0" fontId="9" fillId="7" borderId="5" xfId="0" applyFont="1" applyFill="1" applyBorder="1" applyAlignment="1">
      <alignment horizontal="center" vertical="justify" wrapText="1"/>
    </xf>
    <xf numFmtId="0" fontId="3" fillId="4" borderId="22" xfId="0" applyFont="1" applyFill="1" applyBorder="1" applyAlignment="1">
      <alignment horizontal="center" vertical="justify" wrapText="1"/>
    </xf>
    <xf numFmtId="0" fontId="3" fillId="4" borderId="32" xfId="0" applyFont="1" applyFill="1" applyBorder="1" applyAlignment="1">
      <alignment horizontal="center" vertical="justify" wrapText="1"/>
    </xf>
    <xf numFmtId="0" fontId="3" fillId="4" borderId="24" xfId="0" applyFont="1" applyFill="1" applyBorder="1" applyAlignment="1">
      <alignment horizontal="center" vertical="justify" wrapText="1"/>
    </xf>
    <xf numFmtId="0" fontId="32" fillId="9" borderId="0" xfId="3" applyFont="1" applyFill="1" applyBorder="1" applyAlignment="1">
      <alignment horizontal="center" vertical="center"/>
    </xf>
    <xf numFmtId="0" fontId="32" fillId="9" borderId="59" xfId="3" applyFont="1" applyFill="1" applyBorder="1" applyAlignment="1">
      <alignment horizontal="center" vertical="center"/>
    </xf>
    <xf numFmtId="0" fontId="33" fillId="0" borderId="37" xfId="3" applyFont="1" applyBorder="1" applyAlignment="1" applyProtection="1">
      <alignment vertical="center"/>
      <protection locked="0"/>
    </xf>
    <xf numFmtId="0" fontId="33" fillId="0" borderId="19" xfId="3" applyFont="1" applyBorder="1" applyAlignment="1" applyProtection="1">
      <alignment vertical="center"/>
      <protection locked="0"/>
    </xf>
    <xf numFmtId="0" fontId="33" fillId="0" borderId="21" xfId="3" applyFont="1" applyBorder="1" applyAlignment="1" applyProtection="1">
      <alignment vertical="center"/>
      <protection locked="0"/>
    </xf>
    <xf numFmtId="0" fontId="16" fillId="0" borderId="2" xfId="3" applyFont="1" applyBorder="1" applyAlignment="1">
      <alignment horizontal="center" shrinkToFit="1"/>
    </xf>
    <xf numFmtId="0" fontId="33" fillId="0" borderId="37" xfId="3" applyFont="1" applyBorder="1" applyAlignment="1" applyProtection="1">
      <alignment horizontal="center" vertical="center"/>
      <protection locked="0"/>
    </xf>
    <xf numFmtId="0" fontId="33" fillId="0" borderId="21" xfId="3" applyFont="1" applyBorder="1" applyAlignment="1" applyProtection="1">
      <alignment horizontal="center" vertical="center"/>
      <protection locked="0"/>
    </xf>
    <xf numFmtId="0" fontId="33" fillId="0" borderId="19" xfId="3" applyFont="1" applyBorder="1" applyAlignment="1" applyProtection="1">
      <alignment horizontal="center" vertical="center"/>
      <protection locked="0"/>
    </xf>
    <xf numFmtId="0" fontId="16" fillId="0" borderId="19" xfId="3" applyFont="1" applyBorder="1" applyAlignment="1">
      <alignment horizontal="center" shrinkToFit="1"/>
    </xf>
    <xf numFmtId="0" fontId="33" fillId="8" borderId="24" xfId="3" applyFont="1" applyFill="1" applyBorder="1" applyAlignment="1">
      <alignment horizontal="center" vertical="center"/>
    </xf>
    <xf numFmtId="0" fontId="33" fillId="0" borderId="37" xfId="3" applyFont="1" applyBorder="1" applyAlignment="1" applyProtection="1">
      <alignment horizontal="left" vertical="center"/>
      <protection locked="0"/>
    </xf>
    <xf numFmtId="0" fontId="33" fillId="0" borderId="19" xfId="3" applyFont="1" applyBorder="1" applyAlignment="1" applyProtection="1">
      <alignment horizontal="left" vertical="center"/>
      <protection locked="0"/>
    </xf>
    <xf numFmtId="0" fontId="33" fillId="0" borderId="21" xfId="3" applyFont="1" applyBorder="1" applyAlignment="1" applyProtection="1">
      <alignment horizontal="left" vertical="center"/>
      <protection locked="0"/>
    </xf>
    <xf numFmtId="0" fontId="36" fillId="0" borderId="19" xfId="3" applyFont="1" applyBorder="1" applyAlignment="1">
      <alignment horizontal="center" shrinkToFit="1"/>
    </xf>
    <xf numFmtId="0" fontId="33" fillId="0" borderId="37" xfId="3" quotePrefix="1" applyFont="1" applyBorder="1" applyAlignment="1" applyProtection="1">
      <alignment vertical="center"/>
      <protection locked="0"/>
    </xf>
    <xf numFmtId="0" fontId="35" fillId="0" borderId="37" xfId="4" applyBorder="1" applyAlignment="1" applyProtection="1">
      <alignment vertical="center"/>
      <protection locked="0"/>
    </xf>
    <xf numFmtId="0" fontId="12" fillId="6" borderId="3" xfId="0" applyFont="1" applyFill="1" applyBorder="1" applyAlignment="1">
      <alignment horizontal="center" vertical="justify" wrapText="1"/>
    </xf>
    <xf numFmtId="0" fontId="12" fillId="6" borderId="5" xfId="0" applyFont="1" applyFill="1" applyBorder="1" applyAlignment="1">
      <alignment horizontal="center" vertical="justify" wrapText="1"/>
    </xf>
    <xf numFmtId="0" fontId="12" fillId="6" borderId="6" xfId="0" applyFont="1" applyFill="1" applyBorder="1" applyAlignment="1">
      <alignment horizontal="center" vertical="justify" wrapText="1"/>
    </xf>
    <xf numFmtId="166" fontId="22" fillId="0" borderId="0" xfId="0" applyNumberFormat="1" applyFont="1" applyAlignment="1">
      <alignment wrapText="1"/>
    </xf>
    <xf numFmtId="0" fontId="23" fillId="0" borderId="0" xfId="0" applyFont="1" applyAlignment="1">
      <alignment horizontal="center" wrapText="1"/>
    </xf>
    <xf numFmtId="0" fontId="25" fillId="8" borderId="46" xfId="0" applyFont="1" applyFill="1" applyBorder="1" applyAlignment="1">
      <alignment horizontal="center" wrapText="1"/>
    </xf>
    <xf numFmtId="0" fontId="25" fillId="8" borderId="45" xfId="0" applyFont="1" applyFill="1" applyBorder="1" applyAlignment="1">
      <alignment horizontal="center" wrapText="1"/>
    </xf>
    <xf numFmtId="166" fontId="25" fillId="8" borderId="46" xfId="0" applyNumberFormat="1" applyFont="1" applyFill="1" applyBorder="1" applyAlignment="1">
      <alignment horizontal="center" wrapText="1"/>
    </xf>
    <xf numFmtId="166" fontId="25" fillId="8" borderId="45" xfId="0" applyNumberFormat="1" applyFont="1" applyFill="1" applyBorder="1" applyAlignment="1">
      <alignment horizontal="center" wrapText="1"/>
    </xf>
    <xf numFmtId="166" fontId="25" fillId="8" borderId="37" xfId="0" applyNumberFormat="1" applyFont="1" applyFill="1" applyBorder="1" applyAlignment="1">
      <alignment horizontal="center" wrapText="1"/>
    </xf>
    <xf numFmtId="166" fontId="25" fillId="8" borderId="21" xfId="0" applyNumberFormat="1" applyFont="1" applyFill="1" applyBorder="1" applyAlignment="1">
      <alignment horizontal="center" wrapText="1"/>
    </xf>
    <xf numFmtId="0" fontId="29" fillId="9" borderId="37" xfId="0" applyFont="1" applyFill="1" applyBorder="1" applyAlignment="1">
      <alignment horizontal="center" wrapText="1"/>
    </xf>
    <xf numFmtId="0" fontId="29" fillId="9" borderId="19" xfId="0" applyFont="1" applyFill="1" applyBorder="1" applyAlignment="1">
      <alignment horizontal="center" wrapText="1"/>
    </xf>
    <xf numFmtId="0" fontId="29" fillId="9" borderId="21" xfId="0" applyFont="1" applyFill="1" applyBorder="1" applyAlignment="1">
      <alignment horizontal="center" wrapText="1"/>
    </xf>
    <xf numFmtId="0" fontId="30" fillId="0" borderId="37" xfId="0" applyFont="1" applyBorder="1" applyAlignment="1">
      <alignment horizontal="center" wrapText="1"/>
    </xf>
    <xf numFmtId="0" fontId="30" fillId="0" borderId="2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7" fillId="0" borderId="0" xfId="0" applyFont="1" applyAlignment="1">
      <alignment horizontal="center" vertical="justify" wrapText="1"/>
    </xf>
    <xf numFmtId="0" fontId="3" fillId="5" borderId="13" xfId="0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justify" wrapText="1"/>
    </xf>
    <xf numFmtId="0" fontId="5" fillId="3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justify" wrapText="1"/>
    </xf>
    <xf numFmtId="0" fontId="3" fillId="4" borderId="40" xfId="0" applyFont="1" applyFill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justify" wrapText="1"/>
    </xf>
    <xf numFmtId="0" fontId="5" fillId="0" borderId="40" xfId="0" applyFont="1" applyFill="1" applyBorder="1" applyAlignment="1">
      <alignment horizontal="center" vertical="justify" wrapText="1"/>
    </xf>
    <xf numFmtId="0" fontId="3" fillId="5" borderId="18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justify" wrapText="1"/>
    </xf>
    <xf numFmtId="0" fontId="39" fillId="0" borderId="40" xfId="0" applyFont="1" applyBorder="1" applyAlignment="1">
      <alignment horizontal="center" vertical="justify" wrapText="1"/>
    </xf>
    <xf numFmtId="0" fontId="5" fillId="3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justify" wrapText="1"/>
    </xf>
    <xf numFmtId="0" fontId="5" fillId="0" borderId="43" xfId="0" applyFont="1" applyFill="1" applyBorder="1" applyAlignment="1">
      <alignment horizontal="center" vertical="justify" wrapText="1"/>
    </xf>
    <xf numFmtId="0" fontId="38" fillId="4" borderId="34" xfId="0" applyFont="1" applyFill="1" applyBorder="1" applyAlignment="1">
      <alignment horizontal="center" vertical="justify" wrapText="1"/>
    </xf>
    <xf numFmtId="0" fontId="38" fillId="4" borderId="14" xfId="0" applyFont="1" applyFill="1" applyBorder="1" applyAlignment="1">
      <alignment horizontal="center" vertical="justify" wrapText="1"/>
    </xf>
    <xf numFmtId="0" fontId="3" fillId="5" borderId="4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justify" wrapText="1"/>
    </xf>
    <xf numFmtId="0" fontId="38" fillId="4" borderId="39" xfId="0" applyFont="1" applyFill="1" applyBorder="1" applyAlignment="1">
      <alignment horizontal="center" vertical="justify" wrapText="1"/>
    </xf>
    <xf numFmtId="0" fontId="3" fillId="4" borderId="18" xfId="0" applyFont="1" applyFill="1" applyBorder="1" applyAlignment="1">
      <alignment horizontal="center" vertical="justify" wrapText="1"/>
    </xf>
    <xf numFmtId="0" fontId="5" fillId="0" borderId="18" xfId="0" applyFont="1" applyFill="1" applyBorder="1" applyAlignment="1">
      <alignment horizontal="center" vertical="justify" wrapText="1"/>
    </xf>
    <xf numFmtId="0" fontId="39" fillId="0" borderId="18" xfId="0" applyFont="1" applyBorder="1" applyAlignment="1">
      <alignment horizontal="center" vertical="justify" wrapText="1"/>
    </xf>
    <xf numFmtId="0" fontId="5" fillId="0" borderId="41" xfId="0" applyFont="1" applyFill="1" applyBorder="1" applyAlignment="1">
      <alignment horizontal="center" vertical="justify" wrapText="1"/>
    </xf>
    <xf numFmtId="0" fontId="4" fillId="0" borderId="63" xfId="0" applyFont="1" applyBorder="1" applyAlignment="1">
      <alignment horizontal="left" vertical="justify" wrapText="1"/>
    </xf>
    <xf numFmtId="0" fontId="4" fillId="0" borderId="12" xfId="0" applyFont="1" applyBorder="1" applyAlignment="1">
      <alignment horizontal="left" vertical="justify" wrapText="1"/>
    </xf>
    <xf numFmtId="0" fontId="0" fillId="0" borderId="0" xfId="0" applyBorder="1" applyAlignment="1">
      <alignment vertical="justify" wrapText="1"/>
    </xf>
    <xf numFmtId="0" fontId="40" fillId="6" borderId="3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40" fillId="6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justify" wrapText="1"/>
    </xf>
    <xf numFmtId="166" fontId="4" fillId="0" borderId="45" xfId="0" applyNumberFormat="1" applyFont="1" applyBorder="1" applyAlignment="1">
      <alignment vertical="justify" wrapText="1"/>
    </xf>
    <xf numFmtId="166" fontId="4" fillId="0" borderId="45" xfId="1" applyNumberFormat="1" applyFont="1" applyBorder="1" applyAlignment="1">
      <alignment vertical="justify" wrapText="1"/>
    </xf>
    <xf numFmtId="166" fontId="4" fillId="0" borderId="61" xfId="0" applyNumberFormat="1" applyFont="1" applyBorder="1" applyAlignment="1">
      <alignment vertical="justify" wrapText="1"/>
    </xf>
    <xf numFmtId="0" fontId="4" fillId="0" borderId="18" xfId="0" applyFont="1" applyBorder="1" applyAlignment="1">
      <alignment horizontal="left" vertical="justify" wrapText="1"/>
    </xf>
    <xf numFmtId="0" fontId="0" fillId="4" borderId="0" xfId="0" applyFill="1" applyAlignment="1">
      <alignment vertical="justify" wrapText="1"/>
    </xf>
    <xf numFmtId="0" fontId="3" fillId="0" borderId="0" xfId="0" applyFont="1" applyBorder="1" applyAlignment="1">
      <alignment horizontal="center" vertical="justify" wrapText="1"/>
    </xf>
    <xf numFmtId="0" fontId="3" fillId="4" borderId="0" xfId="0" applyFont="1" applyFill="1" applyBorder="1" applyAlignment="1">
      <alignment horizontal="center" vertical="justify" wrapText="1"/>
    </xf>
    <xf numFmtId="166" fontId="3" fillId="4" borderId="0" xfId="0" applyNumberFormat="1" applyFont="1" applyFill="1" applyBorder="1" applyAlignment="1">
      <alignment horizontal="center" vertical="justify" wrapText="1"/>
    </xf>
    <xf numFmtId="166" fontId="3" fillId="4" borderId="31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justify" wrapText="1"/>
    </xf>
    <xf numFmtId="166" fontId="4" fillId="0" borderId="45" xfId="1" applyNumberFormat="1" applyFont="1" applyFill="1" applyBorder="1" applyAlignment="1">
      <alignment vertical="justify" wrapText="1"/>
    </xf>
    <xf numFmtId="0" fontId="6" fillId="6" borderId="30" xfId="0" applyFont="1" applyFill="1" applyBorder="1" applyAlignment="1">
      <alignment horizontal="center" vertical="center" wrapText="1"/>
    </xf>
    <xf numFmtId="166" fontId="6" fillId="6" borderId="50" xfId="0" applyNumberFormat="1" applyFont="1" applyFill="1" applyBorder="1" applyAlignment="1">
      <alignment horizontal="center" vertical="center" wrapText="1"/>
    </xf>
    <xf numFmtId="166" fontId="6" fillId="6" borderId="63" xfId="0" applyNumberFormat="1" applyFont="1" applyFill="1" applyBorder="1" applyAlignment="1">
      <alignment horizontal="center" vertical="center" wrapText="1"/>
    </xf>
    <xf numFmtId="166" fontId="6" fillId="6" borderId="12" xfId="0" applyNumberFormat="1" applyFont="1" applyFill="1" applyBorder="1" applyAlignment="1">
      <alignment horizontal="center" vertical="center" wrapText="1"/>
    </xf>
    <xf numFmtId="166" fontId="6" fillId="6" borderId="11" xfId="0" applyNumberFormat="1" applyFont="1" applyFill="1" applyBorder="1" applyAlignment="1">
      <alignment horizontal="center" vertical="center" wrapText="1"/>
    </xf>
    <xf numFmtId="166" fontId="6" fillId="15" borderId="1" xfId="0" applyNumberFormat="1" applyFont="1" applyFill="1" applyBorder="1" applyAlignment="1">
      <alignment vertical="justify" wrapText="1"/>
    </xf>
    <xf numFmtId="166" fontId="6" fillId="15" borderId="37" xfId="1" applyNumberFormat="1" applyFont="1" applyFill="1" applyBorder="1" applyAlignment="1">
      <alignment vertical="justify" wrapText="1"/>
    </xf>
    <xf numFmtId="0" fontId="6" fillId="15" borderId="18" xfId="0" applyFont="1" applyFill="1" applyBorder="1" applyAlignment="1">
      <alignment horizontal="left" vertical="justify" wrapText="1"/>
    </xf>
    <xf numFmtId="166" fontId="6" fillId="15" borderId="1" xfId="1" applyNumberFormat="1" applyFont="1" applyFill="1" applyBorder="1" applyAlignment="1">
      <alignment vertical="justify" wrapText="1"/>
    </xf>
    <xf numFmtId="166" fontId="6" fillId="15" borderId="42" xfId="0" applyNumberFormat="1" applyFont="1" applyFill="1" applyBorder="1" applyAlignment="1">
      <alignment vertical="justify" wrapText="1"/>
    </xf>
    <xf numFmtId="10" fontId="6" fillId="15" borderId="42" xfId="0" applyNumberFormat="1" applyFont="1" applyFill="1" applyBorder="1" applyAlignment="1">
      <alignment vertical="justify" wrapText="1"/>
    </xf>
    <xf numFmtId="10" fontId="6" fillId="15" borderId="49" xfId="0" applyNumberFormat="1" applyFont="1" applyFill="1" applyBorder="1" applyAlignment="1">
      <alignment vertical="justify" wrapText="1"/>
    </xf>
    <xf numFmtId="166" fontId="6" fillId="15" borderId="38" xfId="0" applyNumberFormat="1" applyFont="1" applyFill="1" applyBorder="1" applyAlignment="1">
      <alignment vertical="justify" wrapText="1"/>
    </xf>
    <xf numFmtId="166" fontId="6" fillId="15" borderId="39" xfId="0" applyNumberFormat="1" applyFont="1" applyFill="1" applyBorder="1" applyAlignment="1">
      <alignment vertical="justify" wrapText="1"/>
    </xf>
    <xf numFmtId="9" fontId="6" fillId="15" borderId="42" xfId="2" applyFont="1" applyFill="1" applyBorder="1" applyAlignment="1">
      <alignment vertical="justify" wrapText="1"/>
    </xf>
    <xf numFmtId="9" fontId="6" fillId="15" borderId="43" xfId="2" applyFont="1" applyFill="1" applyBorder="1" applyAlignment="1">
      <alignment vertical="justify" wrapText="1"/>
    </xf>
    <xf numFmtId="166" fontId="6" fillId="4" borderId="0" xfId="0" applyNumberFormat="1" applyFont="1" applyFill="1" applyBorder="1" applyAlignment="1">
      <alignment vertical="justify" wrapText="1"/>
    </xf>
    <xf numFmtId="0" fontId="6" fillId="15" borderId="13" xfId="0" applyFont="1" applyFill="1" applyBorder="1" applyAlignment="1">
      <alignment horizontal="right" vertical="justify" wrapText="1"/>
    </xf>
    <xf numFmtId="0" fontId="6" fillId="15" borderId="41" xfId="0" applyFont="1" applyFill="1" applyBorder="1" applyAlignment="1">
      <alignment horizontal="right" vertical="justify" wrapText="1"/>
    </xf>
    <xf numFmtId="166" fontId="3" fillId="4" borderId="0" xfId="0" applyNumberFormat="1" applyFont="1" applyFill="1" applyBorder="1" applyAlignment="1">
      <alignment horizontal="center" vertical="center" wrapText="1"/>
    </xf>
    <xf numFmtId="166" fontId="3" fillId="4" borderId="55" xfId="0" applyNumberFormat="1" applyFont="1" applyFill="1" applyBorder="1" applyAlignment="1">
      <alignment vertical="center" wrapText="1"/>
    </xf>
    <xf numFmtId="166" fontId="6" fillId="6" borderId="52" xfId="0" applyNumberFormat="1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166" fontId="6" fillId="6" borderId="51" xfId="0" applyNumberFormat="1" applyFont="1" applyFill="1" applyBorder="1" applyAlignment="1">
      <alignment horizontal="center" vertical="center" wrapText="1"/>
    </xf>
    <xf numFmtId="166" fontId="6" fillId="6" borderId="42" xfId="0" applyNumberFormat="1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166" fontId="6" fillId="6" borderId="49" xfId="0" applyNumberFormat="1" applyFont="1" applyFill="1" applyBorder="1" applyAlignment="1">
      <alignment horizontal="center" vertical="center" wrapText="1"/>
    </xf>
    <xf numFmtId="166" fontId="6" fillId="6" borderId="54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vertical="justify" wrapText="1"/>
    </xf>
    <xf numFmtId="0" fontId="6" fillId="15" borderId="41" xfId="0" applyFont="1" applyFill="1" applyBorder="1" applyAlignment="1">
      <alignment horizontal="left" vertical="justify" wrapText="1"/>
    </xf>
    <xf numFmtId="0" fontId="3" fillId="4" borderId="62" xfId="0" applyFont="1" applyFill="1" applyBorder="1" applyAlignment="1">
      <alignment horizontal="right" vertical="justify" wrapText="1"/>
    </xf>
    <xf numFmtId="166" fontId="3" fillId="4" borderId="0" xfId="0" applyNumberFormat="1" applyFont="1" applyFill="1" applyBorder="1" applyAlignment="1">
      <alignment vertical="justify" wrapText="1"/>
    </xf>
    <xf numFmtId="10" fontId="3" fillId="4" borderId="0" xfId="0" applyNumberFormat="1" applyFont="1" applyFill="1" applyBorder="1" applyAlignment="1">
      <alignment vertical="justify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justify" wrapText="1"/>
    </xf>
    <xf numFmtId="0" fontId="3" fillId="4" borderId="0" xfId="0" applyFont="1" applyFill="1" applyBorder="1" applyAlignment="1">
      <alignment horizontal="left" vertical="justify" wrapText="1"/>
    </xf>
    <xf numFmtId="166" fontId="6" fillId="15" borderId="42" xfId="1" applyNumberFormat="1" applyFont="1" applyFill="1" applyBorder="1" applyAlignment="1">
      <alignment vertical="justify" wrapText="1"/>
    </xf>
    <xf numFmtId="0" fontId="4" fillId="0" borderId="65" xfId="0" applyFont="1" applyBorder="1" applyAlignment="1">
      <alignment horizontal="left" vertical="center" wrapText="1"/>
    </xf>
    <xf numFmtId="0" fontId="4" fillId="0" borderId="44" xfId="0" applyFont="1" applyFill="1" applyBorder="1" applyAlignment="1">
      <alignment vertical="justify" wrapText="1"/>
    </xf>
    <xf numFmtId="166" fontId="6" fillId="15" borderId="21" xfId="0" applyNumberFormat="1" applyFont="1" applyFill="1" applyBorder="1" applyAlignment="1">
      <alignment vertical="justify" wrapText="1"/>
    </xf>
    <xf numFmtId="166" fontId="6" fillId="15" borderId="60" xfId="0" applyNumberFormat="1" applyFont="1" applyFill="1" applyBorder="1" applyAlignment="1">
      <alignment vertical="justify" wrapText="1"/>
    </xf>
    <xf numFmtId="0" fontId="6" fillId="6" borderId="14" xfId="0" applyFont="1" applyFill="1" applyBorder="1" applyAlignment="1">
      <alignment vertical="justify" wrapText="1"/>
    </xf>
    <xf numFmtId="0" fontId="6" fillId="6" borderId="15" xfId="0" applyFont="1" applyFill="1" applyBorder="1" applyAlignment="1">
      <alignment vertical="justify" wrapText="1"/>
    </xf>
    <xf numFmtId="0" fontId="6" fillId="6" borderId="34" xfId="0" applyFont="1" applyFill="1" applyBorder="1" applyAlignment="1">
      <alignment vertical="justify" wrapText="1"/>
    </xf>
    <xf numFmtId="0" fontId="6" fillId="6" borderId="48" xfId="0" applyFont="1" applyFill="1" applyBorder="1" applyAlignment="1">
      <alignment vertical="justify" wrapText="1"/>
    </xf>
    <xf numFmtId="0" fontId="6" fillId="6" borderId="15" xfId="0" applyFont="1" applyFill="1" applyBorder="1" applyAlignment="1">
      <alignment vertical="center" wrapText="1"/>
    </xf>
    <xf numFmtId="166" fontId="4" fillId="0" borderId="0" xfId="0" applyNumberFormat="1" applyFont="1" applyBorder="1" applyAlignment="1">
      <alignment vertical="justify" wrapText="1"/>
    </xf>
    <xf numFmtId="166" fontId="4" fillId="0" borderId="0" xfId="1" applyNumberFormat="1" applyFont="1" applyBorder="1" applyAlignment="1">
      <alignment vertical="justify" wrapText="1"/>
    </xf>
    <xf numFmtId="0" fontId="42" fillId="0" borderId="0" xfId="0" applyFont="1" applyBorder="1" applyAlignment="1">
      <alignment vertical="justify" wrapText="1"/>
    </xf>
    <xf numFmtId="166" fontId="3" fillId="4" borderId="55" xfId="1" applyNumberFormat="1" applyFont="1" applyFill="1" applyBorder="1" applyAlignment="1">
      <alignment vertical="justify" wrapText="1"/>
    </xf>
    <xf numFmtId="10" fontId="3" fillId="4" borderId="55" xfId="0" applyNumberFormat="1" applyFont="1" applyFill="1" applyBorder="1" applyAlignment="1">
      <alignment vertical="justify" wrapText="1"/>
    </xf>
    <xf numFmtId="10" fontId="3" fillId="4" borderId="62" xfId="0" applyNumberFormat="1" applyFont="1" applyFill="1" applyBorder="1" applyAlignment="1">
      <alignment vertical="justify" wrapText="1"/>
    </xf>
    <xf numFmtId="170" fontId="4" fillId="4" borderId="55" xfId="2" applyNumberFormat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right" vertical="justify" wrapText="1"/>
    </xf>
    <xf numFmtId="166" fontId="6" fillId="6" borderId="48" xfId="0" applyNumberFormat="1" applyFont="1" applyFill="1" applyBorder="1" applyAlignment="1">
      <alignment vertical="justify" wrapText="1"/>
    </xf>
    <xf numFmtId="166" fontId="6" fillId="6" borderId="14" xfId="0" applyNumberFormat="1" applyFont="1" applyFill="1" applyBorder="1" applyAlignment="1">
      <alignment vertical="justify" wrapText="1"/>
    </xf>
    <xf numFmtId="166" fontId="6" fillId="6" borderId="14" xfId="1" applyNumberFormat="1" applyFont="1" applyFill="1" applyBorder="1" applyAlignment="1">
      <alignment vertical="justify" wrapText="1"/>
    </xf>
    <xf numFmtId="0" fontId="6" fillId="6" borderId="14" xfId="0" applyFont="1" applyFill="1" applyBorder="1" applyAlignment="1">
      <alignment vertical="center" wrapText="1"/>
    </xf>
    <xf numFmtId="0" fontId="6" fillId="15" borderId="18" xfId="0" applyFont="1" applyFill="1" applyBorder="1" applyAlignment="1">
      <alignment vertical="justify" wrapText="1"/>
    </xf>
    <xf numFmtId="0" fontId="6" fillId="15" borderId="41" xfId="0" applyFont="1" applyFill="1" applyBorder="1" applyAlignment="1">
      <alignment vertical="justify" wrapText="1"/>
    </xf>
    <xf numFmtId="170" fontId="3" fillId="0" borderId="53" xfId="2" applyNumberFormat="1" applyFont="1" applyBorder="1" applyAlignment="1">
      <alignment vertical="center" wrapText="1"/>
    </xf>
    <xf numFmtId="170" fontId="6" fillId="15" borderId="40" xfId="2" applyNumberFormat="1" applyFont="1" applyFill="1" applyBorder="1" applyAlignment="1">
      <alignment horizontal="center" vertical="center" wrapText="1"/>
    </xf>
    <xf numFmtId="170" fontId="6" fillId="15" borderId="43" xfId="2" applyNumberFormat="1" applyFont="1" applyFill="1" applyBorder="1" applyAlignment="1">
      <alignment horizontal="center" vertical="center" wrapText="1"/>
    </xf>
    <xf numFmtId="170" fontId="3" fillId="4" borderId="64" xfId="2" applyNumberFormat="1" applyFont="1" applyFill="1" applyBorder="1" applyAlignment="1">
      <alignment horizontal="center" vertical="center" wrapText="1"/>
    </xf>
    <xf numFmtId="170" fontId="3" fillId="0" borderId="40" xfId="2" applyNumberFormat="1" applyFont="1" applyBorder="1" applyAlignment="1">
      <alignment vertical="center" wrapText="1"/>
    </xf>
    <xf numFmtId="170" fontId="3" fillId="0" borderId="64" xfId="2" applyNumberFormat="1" applyFont="1" applyBorder="1" applyAlignment="1">
      <alignment vertical="center" wrapText="1"/>
    </xf>
    <xf numFmtId="170" fontId="3" fillId="0" borderId="56" xfId="2" applyNumberFormat="1" applyFont="1" applyBorder="1" applyAlignment="1">
      <alignment vertical="center" wrapText="1"/>
    </xf>
    <xf numFmtId="170" fontId="6" fillId="15" borderId="56" xfId="2" applyNumberFormat="1" applyFont="1" applyFill="1" applyBorder="1" applyAlignment="1">
      <alignment horizontal="center" vertical="center" wrapText="1"/>
    </xf>
    <xf numFmtId="170" fontId="6" fillId="15" borderId="54" xfId="2" applyNumberFormat="1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justify" wrapText="1"/>
    </xf>
    <xf numFmtId="0" fontId="38" fillId="4" borderId="19" xfId="0" applyFont="1" applyFill="1" applyBorder="1" applyAlignment="1">
      <alignment horizontal="center" vertical="justify" wrapText="1"/>
    </xf>
    <xf numFmtId="0" fontId="38" fillId="4" borderId="20" xfId="0" applyFont="1" applyFill="1" applyBorder="1" applyAlignment="1">
      <alignment horizontal="center" vertical="justify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justify" wrapText="1"/>
    </xf>
    <xf numFmtId="0" fontId="3" fillId="4" borderId="19" xfId="0" applyFont="1" applyFill="1" applyBorder="1" applyAlignment="1">
      <alignment horizontal="center" vertical="justify" wrapText="1"/>
    </xf>
    <xf numFmtId="0" fontId="3" fillId="4" borderId="20" xfId="0" applyFont="1" applyFill="1" applyBorder="1" applyAlignment="1">
      <alignment horizontal="center" vertical="justify" wrapText="1"/>
    </xf>
    <xf numFmtId="0" fontId="12" fillId="17" borderId="3" xfId="0" applyFont="1" applyFill="1" applyBorder="1" applyAlignment="1">
      <alignment horizontal="center" vertical="justify" wrapText="1"/>
    </xf>
    <xf numFmtId="0" fontId="12" fillId="17" borderId="5" xfId="0" applyFont="1" applyFill="1" applyBorder="1" applyAlignment="1">
      <alignment horizontal="center" vertical="justify" wrapText="1"/>
    </xf>
    <xf numFmtId="0" fontId="12" fillId="17" borderId="6" xfId="0" applyFont="1" applyFill="1" applyBorder="1" applyAlignment="1">
      <alignment horizontal="center" vertical="justify" wrapText="1"/>
    </xf>
    <xf numFmtId="0" fontId="40" fillId="17" borderId="3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0" fillId="17" borderId="6" xfId="0" applyFont="1" applyFill="1" applyBorder="1" applyAlignment="1">
      <alignment horizontal="center" vertical="center" wrapText="1"/>
    </xf>
    <xf numFmtId="0" fontId="6" fillId="17" borderId="30" xfId="0" applyFont="1" applyFill="1" applyBorder="1" applyAlignment="1">
      <alignment horizontal="center" vertical="center" wrapText="1"/>
    </xf>
    <xf numFmtId="166" fontId="6" fillId="17" borderId="50" xfId="0" applyNumberFormat="1" applyFont="1" applyFill="1" applyBorder="1" applyAlignment="1">
      <alignment horizontal="center" vertical="center" wrapText="1"/>
    </xf>
    <xf numFmtId="166" fontId="6" fillId="17" borderId="63" xfId="0" applyNumberFormat="1" applyFont="1" applyFill="1" applyBorder="1" applyAlignment="1">
      <alignment horizontal="center" vertical="center" wrapText="1"/>
    </xf>
    <xf numFmtId="166" fontId="6" fillId="17" borderId="12" xfId="0" applyNumberFormat="1" applyFont="1" applyFill="1" applyBorder="1" applyAlignment="1">
      <alignment horizontal="center" vertical="center" wrapText="1"/>
    </xf>
    <xf numFmtId="166" fontId="6" fillId="17" borderId="11" xfId="0" applyNumberFormat="1" applyFont="1" applyFill="1" applyBorder="1" applyAlignment="1">
      <alignment horizontal="center" vertical="center" wrapText="1"/>
    </xf>
    <xf numFmtId="166" fontId="6" fillId="17" borderId="52" xfId="0" applyNumberFormat="1" applyFont="1" applyFill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166" fontId="6" fillId="17" borderId="51" xfId="0" applyNumberFormat="1" applyFont="1" applyFill="1" applyBorder="1" applyAlignment="1">
      <alignment horizontal="center" vertical="center" wrapText="1"/>
    </xf>
    <xf numFmtId="166" fontId="6" fillId="17" borderId="42" xfId="0" applyNumberFormat="1" applyFont="1" applyFill="1" applyBorder="1" applyAlignment="1">
      <alignment horizontal="center" vertical="center" wrapText="1"/>
    </xf>
    <xf numFmtId="0" fontId="6" fillId="17" borderId="42" xfId="0" applyFont="1" applyFill="1" applyBorder="1" applyAlignment="1">
      <alignment horizontal="center" vertical="center" wrapText="1"/>
    </xf>
    <xf numFmtId="166" fontId="6" fillId="17" borderId="49" xfId="0" applyNumberFormat="1" applyFont="1" applyFill="1" applyBorder="1" applyAlignment="1">
      <alignment horizontal="center" vertical="center" wrapText="1"/>
    </xf>
    <xf numFmtId="166" fontId="6" fillId="17" borderId="54" xfId="0" applyNumberFormat="1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vertical="justify" wrapText="1"/>
    </xf>
    <xf numFmtId="0" fontId="6" fillId="17" borderId="14" xfId="0" applyFont="1" applyFill="1" applyBorder="1" applyAlignment="1">
      <alignment vertical="justify" wrapText="1"/>
    </xf>
    <xf numFmtId="0" fontId="6" fillId="17" borderId="15" xfId="0" applyFont="1" applyFill="1" applyBorder="1" applyAlignment="1">
      <alignment vertical="justify" wrapText="1"/>
    </xf>
    <xf numFmtId="0" fontId="6" fillId="17" borderId="34" xfId="0" applyFont="1" applyFill="1" applyBorder="1" applyAlignment="1">
      <alignment vertical="justify" wrapText="1"/>
    </xf>
    <xf numFmtId="0" fontId="6" fillId="17" borderId="48" xfId="0" applyFont="1" applyFill="1" applyBorder="1" applyAlignment="1">
      <alignment vertical="justify" wrapText="1"/>
    </xf>
    <xf numFmtId="0" fontId="6" fillId="17" borderId="15" xfId="0" applyFont="1" applyFill="1" applyBorder="1" applyAlignment="1">
      <alignment vertical="center" wrapText="1"/>
    </xf>
    <xf numFmtId="166" fontId="6" fillId="17" borderId="48" xfId="0" applyNumberFormat="1" applyFont="1" applyFill="1" applyBorder="1" applyAlignment="1">
      <alignment vertical="justify" wrapText="1"/>
    </xf>
    <xf numFmtId="166" fontId="6" fillId="17" borderId="14" xfId="0" applyNumberFormat="1" applyFont="1" applyFill="1" applyBorder="1" applyAlignment="1">
      <alignment vertical="justify" wrapText="1"/>
    </xf>
    <xf numFmtId="166" fontId="6" fillId="17" borderId="14" xfId="1" applyNumberFormat="1" applyFont="1" applyFill="1" applyBorder="1" applyAlignment="1">
      <alignment vertical="justify" wrapText="1"/>
    </xf>
    <xf numFmtId="0" fontId="6" fillId="17" borderId="14" xfId="0" applyFont="1" applyFill="1" applyBorder="1" applyAlignment="1">
      <alignment vertical="center" wrapText="1"/>
    </xf>
    <xf numFmtId="0" fontId="6" fillId="16" borderId="13" xfId="0" applyFont="1" applyFill="1" applyBorder="1" applyAlignment="1">
      <alignment horizontal="right" vertical="justify" wrapText="1"/>
    </xf>
    <xf numFmtId="166" fontId="6" fillId="16" borderId="38" xfId="0" applyNumberFormat="1" applyFont="1" applyFill="1" applyBorder="1" applyAlignment="1">
      <alignment vertical="justify" wrapText="1"/>
    </xf>
    <xf numFmtId="166" fontId="6" fillId="16" borderId="39" xfId="0" applyNumberFormat="1" applyFont="1" applyFill="1" applyBorder="1" applyAlignment="1">
      <alignment vertical="justify" wrapText="1"/>
    </xf>
    <xf numFmtId="0" fontId="6" fillId="16" borderId="41" xfId="0" applyFont="1" applyFill="1" applyBorder="1" applyAlignment="1">
      <alignment horizontal="right" vertical="justify" wrapText="1"/>
    </xf>
    <xf numFmtId="166" fontId="6" fillId="16" borderId="42" xfId="0" applyNumberFormat="1" applyFont="1" applyFill="1" applyBorder="1" applyAlignment="1">
      <alignment vertical="justify" wrapText="1"/>
    </xf>
    <xf numFmtId="9" fontId="6" fillId="16" borderId="42" xfId="2" applyFont="1" applyFill="1" applyBorder="1" applyAlignment="1">
      <alignment vertical="justify" wrapText="1"/>
    </xf>
    <xf numFmtId="9" fontId="6" fillId="16" borderId="43" xfId="2" applyFont="1" applyFill="1" applyBorder="1" applyAlignment="1">
      <alignment vertical="justify" wrapText="1"/>
    </xf>
    <xf numFmtId="0" fontId="6" fillId="16" borderId="18" xfId="0" applyFont="1" applyFill="1" applyBorder="1" applyAlignment="1">
      <alignment vertical="justify" wrapText="1"/>
    </xf>
    <xf numFmtId="166" fontId="6" fillId="16" borderId="1" xfId="0" applyNumberFormat="1" applyFont="1" applyFill="1" applyBorder="1" applyAlignment="1">
      <alignment vertical="justify" wrapText="1"/>
    </xf>
    <xf numFmtId="166" fontId="6" fillId="16" borderId="1" xfId="1" applyNumberFormat="1" applyFont="1" applyFill="1" applyBorder="1" applyAlignment="1">
      <alignment vertical="justify" wrapText="1"/>
    </xf>
    <xf numFmtId="166" fontId="6" fillId="16" borderId="37" xfId="1" applyNumberFormat="1" applyFont="1" applyFill="1" applyBorder="1" applyAlignment="1">
      <alignment vertical="justify" wrapText="1"/>
    </xf>
    <xf numFmtId="170" fontId="6" fillId="16" borderId="56" xfId="2" applyNumberFormat="1" applyFont="1" applyFill="1" applyBorder="1" applyAlignment="1">
      <alignment horizontal="center" vertical="center" wrapText="1"/>
    </xf>
    <xf numFmtId="0" fontId="6" fillId="16" borderId="41" xfId="0" applyFont="1" applyFill="1" applyBorder="1" applyAlignment="1">
      <alignment vertical="justify" wrapText="1"/>
    </xf>
    <xf numFmtId="10" fontId="6" fillId="16" borderId="42" xfId="0" applyNumberFormat="1" applyFont="1" applyFill="1" applyBorder="1" applyAlignment="1">
      <alignment vertical="justify" wrapText="1"/>
    </xf>
    <xf numFmtId="10" fontId="6" fillId="16" borderId="49" xfId="0" applyNumberFormat="1" applyFont="1" applyFill="1" applyBorder="1" applyAlignment="1">
      <alignment vertical="justify" wrapText="1"/>
    </xf>
    <xf numFmtId="170" fontId="6" fillId="16" borderId="54" xfId="2" applyNumberFormat="1" applyFont="1" applyFill="1" applyBorder="1" applyAlignment="1">
      <alignment horizontal="center" vertical="center" wrapText="1"/>
    </xf>
    <xf numFmtId="0" fontId="6" fillId="16" borderId="18" xfId="0" applyFont="1" applyFill="1" applyBorder="1" applyAlignment="1">
      <alignment horizontal="left" vertical="justify" wrapText="1"/>
    </xf>
    <xf numFmtId="170" fontId="6" fillId="16" borderId="40" xfId="2" applyNumberFormat="1" applyFont="1" applyFill="1" applyBorder="1" applyAlignment="1">
      <alignment horizontal="center" vertical="center" wrapText="1"/>
    </xf>
    <xf numFmtId="0" fontId="6" fillId="16" borderId="41" xfId="0" applyFont="1" applyFill="1" applyBorder="1" applyAlignment="1">
      <alignment horizontal="left" vertical="justify" wrapText="1"/>
    </xf>
    <xf numFmtId="166" fontId="6" fillId="16" borderId="42" xfId="1" applyNumberFormat="1" applyFont="1" applyFill="1" applyBorder="1" applyAlignment="1">
      <alignment vertical="justify" wrapText="1"/>
    </xf>
    <xf numFmtId="170" fontId="6" fillId="16" borderId="43" xfId="2" applyNumberFormat="1" applyFont="1" applyFill="1" applyBorder="1" applyAlignment="1">
      <alignment horizontal="center" vertical="center" wrapText="1"/>
    </xf>
    <xf numFmtId="166" fontId="6" fillId="16" borderId="21" xfId="0" applyNumberFormat="1" applyFont="1" applyFill="1" applyBorder="1" applyAlignment="1">
      <alignment vertical="justify" wrapText="1"/>
    </xf>
    <xf numFmtId="166" fontId="6" fillId="16" borderId="60" xfId="0" applyNumberFormat="1" applyFont="1" applyFill="1" applyBorder="1" applyAlignment="1">
      <alignment vertical="justify" wrapText="1"/>
    </xf>
    <xf numFmtId="0" fontId="12" fillId="18" borderId="3" xfId="0" applyFont="1" applyFill="1" applyBorder="1" applyAlignment="1">
      <alignment horizontal="center" vertical="justify" wrapText="1"/>
    </xf>
    <xf numFmtId="0" fontId="12" fillId="18" borderId="5" xfId="0" applyFont="1" applyFill="1" applyBorder="1" applyAlignment="1">
      <alignment horizontal="center" vertical="justify" wrapText="1"/>
    </xf>
    <xf numFmtId="0" fontId="12" fillId="18" borderId="6" xfId="0" applyFont="1" applyFill="1" applyBorder="1" applyAlignment="1">
      <alignment horizontal="center" vertical="justify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5" xfId="0" applyFont="1" applyFill="1" applyBorder="1" applyAlignment="1">
      <alignment horizontal="center" vertical="center" wrapText="1"/>
    </xf>
    <xf numFmtId="0" fontId="40" fillId="18" borderId="6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 wrapText="1"/>
    </xf>
    <xf numFmtId="166" fontId="6" fillId="18" borderId="50" xfId="0" applyNumberFormat="1" applyFont="1" applyFill="1" applyBorder="1" applyAlignment="1">
      <alignment horizontal="center" vertical="center" wrapText="1"/>
    </xf>
    <xf numFmtId="166" fontId="6" fillId="18" borderId="63" xfId="0" applyNumberFormat="1" applyFont="1" applyFill="1" applyBorder="1" applyAlignment="1">
      <alignment horizontal="center" vertical="center" wrapText="1"/>
    </xf>
    <xf numFmtId="166" fontId="6" fillId="18" borderId="12" xfId="0" applyNumberFormat="1" applyFont="1" applyFill="1" applyBorder="1" applyAlignment="1">
      <alignment horizontal="center" vertical="center" wrapText="1"/>
    </xf>
    <xf numFmtId="166" fontId="6" fillId="18" borderId="11" xfId="0" applyNumberFormat="1" applyFont="1" applyFill="1" applyBorder="1" applyAlignment="1">
      <alignment horizontal="center" vertical="center" wrapText="1"/>
    </xf>
    <xf numFmtId="166" fontId="6" fillId="18" borderId="52" xfId="0" applyNumberFormat="1" applyFont="1" applyFill="1" applyBorder="1" applyAlignment="1">
      <alignment horizontal="center" vertical="center" wrapText="1"/>
    </xf>
    <xf numFmtId="0" fontId="6" fillId="18" borderId="32" xfId="0" applyFont="1" applyFill="1" applyBorder="1" applyAlignment="1">
      <alignment horizontal="center" vertical="center" wrapText="1"/>
    </xf>
    <xf numFmtId="166" fontId="6" fillId="18" borderId="51" xfId="0" applyNumberFormat="1" applyFont="1" applyFill="1" applyBorder="1" applyAlignment="1">
      <alignment horizontal="center" vertical="center" wrapText="1"/>
    </xf>
    <xf numFmtId="166" fontId="6" fillId="18" borderId="42" xfId="0" applyNumberFormat="1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 wrapText="1"/>
    </xf>
    <xf numFmtId="166" fontId="6" fillId="18" borderId="49" xfId="0" applyNumberFormat="1" applyFont="1" applyFill="1" applyBorder="1" applyAlignment="1">
      <alignment horizontal="center" vertical="center" wrapText="1"/>
    </xf>
    <xf numFmtId="166" fontId="6" fillId="18" borderId="54" xfId="0" applyNumberFormat="1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vertical="justify" wrapText="1"/>
    </xf>
    <xf numFmtId="0" fontId="6" fillId="18" borderId="14" xfId="0" applyFont="1" applyFill="1" applyBorder="1" applyAlignment="1">
      <alignment vertical="justify" wrapText="1"/>
    </xf>
    <xf numFmtId="0" fontId="6" fillId="18" borderId="15" xfId="0" applyFont="1" applyFill="1" applyBorder="1" applyAlignment="1">
      <alignment vertical="justify" wrapText="1"/>
    </xf>
    <xf numFmtId="0" fontId="6" fillId="18" borderId="34" xfId="0" applyFont="1" applyFill="1" applyBorder="1" applyAlignment="1">
      <alignment vertical="justify" wrapText="1"/>
    </xf>
    <xf numFmtId="0" fontId="6" fillId="18" borderId="48" xfId="0" applyFont="1" applyFill="1" applyBorder="1" applyAlignment="1">
      <alignment vertical="justify" wrapText="1"/>
    </xf>
    <xf numFmtId="0" fontId="6" fillId="18" borderId="15" xfId="0" applyFont="1" applyFill="1" applyBorder="1" applyAlignment="1">
      <alignment vertical="center" wrapText="1"/>
    </xf>
    <xf numFmtId="166" fontId="6" fillId="18" borderId="48" xfId="0" applyNumberFormat="1" applyFont="1" applyFill="1" applyBorder="1" applyAlignment="1">
      <alignment vertical="justify" wrapText="1"/>
    </xf>
    <xf numFmtId="166" fontId="6" fillId="18" borderId="14" xfId="0" applyNumberFormat="1" applyFont="1" applyFill="1" applyBorder="1" applyAlignment="1">
      <alignment vertical="justify" wrapText="1"/>
    </xf>
    <xf numFmtId="166" fontId="6" fillId="18" borderId="14" xfId="1" applyNumberFormat="1" applyFont="1" applyFill="1" applyBorder="1" applyAlignment="1">
      <alignment vertical="justify" wrapText="1"/>
    </xf>
    <xf numFmtId="0" fontId="6" fillId="18" borderId="14" xfId="0" applyFont="1" applyFill="1" applyBorder="1" applyAlignment="1">
      <alignment vertical="center" wrapText="1"/>
    </xf>
    <xf numFmtId="0" fontId="6" fillId="19" borderId="13" xfId="0" applyFont="1" applyFill="1" applyBorder="1" applyAlignment="1">
      <alignment horizontal="right" vertical="justify" wrapText="1"/>
    </xf>
    <xf numFmtId="166" fontId="6" fillId="19" borderId="38" xfId="0" applyNumberFormat="1" applyFont="1" applyFill="1" applyBorder="1" applyAlignment="1">
      <alignment vertical="justify" wrapText="1"/>
    </xf>
    <xf numFmtId="166" fontId="6" fillId="19" borderId="39" xfId="0" applyNumberFormat="1" applyFont="1" applyFill="1" applyBorder="1" applyAlignment="1">
      <alignment vertical="justify" wrapText="1"/>
    </xf>
    <xf numFmtId="0" fontId="6" fillId="19" borderId="41" xfId="0" applyFont="1" applyFill="1" applyBorder="1" applyAlignment="1">
      <alignment horizontal="right" vertical="justify" wrapText="1"/>
    </xf>
    <xf numFmtId="166" fontId="6" fillId="19" borderId="42" xfId="0" applyNumberFormat="1" applyFont="1" applyFill="1" applyBorder="1" applyAlignment="1">
      <alignment vertical="justify" wrapText="1"/>
    </xf>
    <xf numFmtId="9" fontId="6" fillId="19" borderId="42" xfId="2" applyFont="1" applyFill="1" applyBorder="1" applyAlignment="1">
      <alignment vertical="justify" wrapText="1"/>
    </xf>
    <xf numFmtId="9" fontId="6" fillId="19" borderId="43" xfId="2" applyFont="1" applyFill="1" applyBorder="1" applyAlignment="1">
      <alignment vertical="justify" wrapText="1"/>
    </xf>
    <xf numFmtId="0" fontId="6" fillId="19" borderId="18" xfId="0" applyFont="1" applyFill="1" applyBorder="1" applyAlignment="1">
      <alignment vertical="justify" wrapText="1"/>
    </xf>
    <xf numFmtId="166" fontId="6" fillId="19" borderId="1" xfId="0" applyNumberFormat="1" applyFont="1" applyFill="1" applyBorder="1" applyAlignment="1">
      <alignment vertical="justify" wrapText="1"/>
    </xf>
    <xf numFmtId="166" fontId="6" fillId="19" borderId="1" xfId="1" applyNumberFormat="1" applyFont="1" applyFill="1" applyBorder="1" applyAlignment="1">
      <alignment vertical="justify" wrapText="1"/>
    </xf>
    <xf numFmtId="166" fontId="6" fillId="19" borderId="37" xfId="1" applyNumberFormat="1" applyFont="1" applyFill="1" applyBorder="1" applyAlignment="1">
      <alignment vertical="justify" wrapText="1"/>
    </xf>
    <xf numFmtId="170" fontId="6" fillId="19" borderId="56" xfId="2" applyNumberFormat="1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vertical="justify" wrapText="1"/>
    </xf>
    <xf numFmtId="10" fontId="6" fillId="19" borderId="42" xfId="0" applyNumberFormat="1" applyFont="1" applyFill="1" applyBorder="1" applyAlignment="1">
      <alignment vertical="justify" wrapText="1"/>
    </xf>
    <xf numFmtId="10" fontId="6" fillId="19" borderId="49" xfId="0" applyNumberFormat="1" applyFont="1" applyFill="1" applyBorder="1" applyAlignment="1">
      <alignment vertical="justify" wrapText="1"/>
    </xf>
    <xf numFmtId="170" fontId="6" fillId="19" borderId="54" xfId="2" applyNumberFormat="1" applyFont="1" applyFill="1" applyBorder="1" applyAlignment="1">
      <alignment horizontal="center" vertical="center" wrapText="1"/>
    </xf>
    <xf numFmtId="0" fontId="6" fillId="19" borderId="18" xfId="0" applyFont="1" applyFill="1" applyBorder="1" applyAlignment="1">
      <alignment horizontal="left" vertical="justify" wrapText="1"/>
    </xf>
    <xf numFmtId="170" fontId="6" fillId="19" borderId="40" xfId="2" applyNumberFormat="1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horizontal="left" vertical="justify" wrapText="1"/>
    </xf>
    <xf numFmtId="166" fontId="6" fillId="19" borderId="42" xfId="1" applyNumberFormat="1" applyFont="1" applyFill="1" applyBorder="1" applyAlignment="1">
      <alignment vertical="justify" wrapText="1"/>
    </xf>
    <xf numFmtId="170" fontId="6" fillId="19" borderId="43" xfId="2" applyNumberFormat="1" applyFont="1" applyFill="1" applyBorder="1" applyAlignment="1">
      <alignment horizontal="center" vertical="center" wrapText="1"/>
    </xf>
    <xf numFmtId="166" fontId="6" fillId="19" borderId="21" xfId="0" applyNumberFormat="1" applyFont="1" applyFill="1" applyBorder="1" applyAlignment="1">
      <alignment vertical="justify" wrapText="1"/>
    </xf>
    <xf numFmtId="166" fontId="6" fillId="19" borderId="60" xfId="0" applyNumberFormat="1" applyFont="1" applyFill="1" applyBorder="1" applyAlignment="1">
      <alignment vertical="justify" wrapText="1"/>
    </xf>
    <xf numFmtId="0" fontId="3" fillId="4" borderId="35" xfId="0" applyFont="1" applyFill="1" applyBorder="1" applyAlignment="1">
      <alignment horizontal="center" vertical="justify" wrapText="1"/>
    </xf>
    <xf numFmtId="0" fontId="3" fillId="4" borderId="19" xfId="0" applyFont="1" applyFill="1" applyBorder="1" applyAlignment="1">
      <alignment horizontal="center" vertical="justify" wrapText="1"/>
    </xf>
    <xf numFmtId="0" fontId="3" fillId="4" borderId="20" xfId="0" applyFont="1" applyFill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 wrapText="1"/>
    </xf>
    <xf numFmtId="0" fontId="5" fillId="0" borderId="36" xfId="0" applyFont="1" applyFill="1" applyBorder="1" applyAlignment="1">
      <alignment horizontal="center" vertical="justify" wrapText="1"/>
    </xf>
    <xf numFmtId="0" fontId="5" fillId="0" borderId="27" xfId="0" applyFont="1" applyFill="1" applyBorder="1" applyAlignment="1">
      <alignment horizontal="center" vertical="justify" wrapText="1"/>
    </xf>
    <xf numFmtId="0" fontId="5" fillId="0" borderId="33" xfId="0" applyFont="1" applyFill="1" applyBorder="1" applyAlignment="1">
      <alignment horizontal="center" vertical="justify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justify" wrapText="1"/>
    </xf>
    <xf numFmtId="0" fontId="39" fillId="0" borderId="19" xfId="0" applyFont="1" applyBorder="1" applyAlignment="1">
      <alignment horizontal="center" vertical="justify" wrapText="1"/>
    </xf>
    <xf numFmtId="0" fontId="39" fillId="0" borderId="20" xfId="0" applyFont="1" applyBorder="1" applyAlignment="1">
      <alignment horizontal="center" vertical="justify" wrapText="1"/>
    </xf>
    <xf numFmtId="0" fontId="5" fillId="0" borderId="35" xfId="0" applyFont="1" applyFill="1" applyBorder="1" applyAlignment="1">
      <alignment horizontal="center" vertical="justify" wrapText="1"/>
    </xf>
    <xf numFmtId="0" fontId="5" fillId="0" borderId="19" xfId="0" applyFont="1" applyFill="1" applyBorder="1" applyAlignment="1">
      <alignment horizontal="center" vertical="justify" wrapText="1"/>
    </xf>
    <xf numFmtId="0" fontId="5" fillId="0" borderId="20" xfId="0" applyFont="1" applyFill="1" applyBorder="1" applyAlignment="1">
      <alignment horizontal="center" vertical="justify" wrapText="1"/>
    </xf>
    <xf numFmtId="0" fontId="38" fillId="4" borderId="15" xfId="0" applyFont="1" applyFill="1" applyBorder="1" applyAlignment="1">
      <alignment horizontal="center" vertical="justify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2" fillId="21" borderId="3" xfId="0" applyFont="1" applyFill="1" applyBorder="1" applyAlignment="1">
      <alignment horizontal="center" vertical="justify" wrapText="1"/>
    </xf>
    <xf numFmtId="0" fontId="12" fillId="21" borderId="5" xfId="0" applyFont="1" applyFill="1" applyBorder="1" applyAlignment="1">
      <alignment horizontal="center" vertical="justify" wrapText="1"/>
    </xf>
    <xf numFmtId="0" fontId="12" fillId="21" borderId="6" xfId="0" applyFont="1" applyFill="1" applyBorder="1" applyAlignment="1">
      <alignment horizontal="center" vertical="justify" wrapText="1"/>
    </xf>
    <xf numFmtId="0" fontId="40" fillId="21" borderId="3" xfId="0" applyFont="1" applyFill="1" applyBorder="1" applyAlignment="1">
      <alignment horizontal="center" vertical="center" wrapText="1"/>
    </xf>
    <xf numFmtId="0" fontId="40" fillId="21" borderId="5" xfId="0" applyFont="1" applyFill="1" applyBorder="1" applyAlignment="1">
      <alignment horizontal="center" vertical="center" wrapText="1"/>
    </xf>
    <xf numFmtId="0" fontId="40" fillId="21" borderId="6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166" fontId="6" fillId="21" borderId="50" xfId="0" applyNumberFormat="1" applyFont="1" applyFill="1" applyBorder="1" applyAlignment="1">
      <alignment horizontal="center" vertical="center" wrapText="1"/>
    </xf>
    <xf numFmtId="166" fontId="6" fillId="21" borderId="48" xfId="0" applyNumberFormat="1" applyFont="1" applyFill="1" applyBorder="1" applyAlignment="1">
      <alignment horizontal="center" vertical="center" wrapText="1"/>
    </xf>
    <xf numFmtId="166" fontId="6" fillId="21" borderId="14" xfId="0" applyNumberFormat="1" applyFont="1" applyFill="1" applyBorder="1" applyAlignment="1">
      <alignment horizontal="center" vertical="center" wrapText="1"/>
    </xf>
    <xf numFmtId="166" fontId="6" fillId="21" borderId="16" xfId="0" applyNumberFormat="1" applyFont="1" applyFill="1" applyBorder="1" applyAlignment="1">
      <alignment horizontal="center" vertical="center" wrapText="1"/>
    </xf>
    <xf numFmtId="166" fontId="6" fillId="21" borderId="52" xfId="0" applyNumberFormat="1" applyFont="1" applyFill="1" applyBorder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166" fontId="6" fillId="21" borderId="51" xfId="0" applyNumberFormat="1" applyFont="1" applyFill="1" applyBorder="1" applyAlignment="1">
      <alignment horizontal="center" vertical="center" wrapText="1"/>
    </xf>
    <xf numFmtId="166" fontId="6" fillId="21" borderId="42" xfId="0" applyNumberFormat="1" applyFont="1" applyFill="1" applyBorder="1" applyAlignment="1">
      <alignment horizontal="center" vertical="center" wrapText="1"/>
    </xf>
    <xf numFmtId="0" fontId="6" fillId="21" borderId="42" xfId="0" applyFont="1" applyFill="1" applyBorder="1" applyAlignment="1">
      <alignment horizontal="center" vertical="center" wrapText="1"/>
    </xf>
    <xf numFmtId="166" fontId="6" fillId="21" borderId="49" xfId="0" applyNumberFormat="1" applyFont="1" applyFill="1" applyBorder="1" applyAlignment="1">
      <alignment horizontal="center" vertical="center" wrapText="1"/>
    </xf>
    <xf numFmtId="166" fontId="6" fillId="21" borderId="54" xfId="0" applyNumberFormat="1" applyFont="1" applyFill="1" applyBorder="1" applyAlignment="1">
      <alignment horizontal="center" vertical="center" wrapText="1"/>
    </xf>
    <xf numFmtId="0" fontId="6" fillId="21" borderId="13" xfId="0" applyFont="1" applyFill="1" applyBorder="1" applyAlignment="1">
      <alignment vertical="justify" wrapText="1"/>
    </xf>
    <xf numFmtId="0" fontId="6" fillId="21" borderId="14" xfId="0" applyFont="1" applyFill="1" applyBorder="1" applyAlignment="1">
      <alignment vertical="justify" wrapText="1"/>
    </xf>
    <xf numFmtId="0" fontId="6" fillId="21" borderId="15" xfId="0" applyFont="1" applyFill="1" applyBorder="1" applyAlignment="1">
      <alignment vertical="justify" wrapText="1"/>
    </xf>
    <xf numFmtId="0" fontId="6" fillId="21" borderId="34" xfId="0" applyFont="1" applyFill="1" applyBorder="1" applyAlignment="1">
      <alignment vertical="justify" wrapText="1"/>
    </xf>
    <xf numFmtId="0" fontId="6" fillId="21" borderId="48" xfId="0" applyFont="1" applyFill="1" applyBorder="1" applyAlignment="1">
      <alignment vertical="justify" wrapText="1"/>
    </xf>
    <xf numFmtId="0" fontId="6" fillId="21" borderId="15" xfId="0" applyFont="1" applyFill="1" applyBorder="1" applyAlignment="1">
      <alignment vertical="center" wrapText="1"/>
    </xf>
    <xf numFmtId="166" fontId="6" fillId="21" borderId="48" xfId="0" applyNumberFormat="1" applyFont="1" applyFill="1" applyBorder="1" applyAlignment="1">
      <alignment vertical="justify" wrapText="1"/>
    </xf>
    <xf numFmtId="166" fontId="6" fillId="21" borderId="14" xfId="0" applyNumberFormat="1" applyFont="1" applyFill="1" applyBorder="1" applyAlignment="1">
      <alignment vertical="justify" wrapText="1"/>
    </xf>
    <xf numFmtId="166" fontId="6" fillId="21" borderId="14" xfId="1" applyNumberFormat="1" applyFont="1" applyFill="1" applyBorder="1" applyAlignment="1">
      <alignment vertical="justify" wrapText="1"/>
    </xf>
    <xf numFmtId="0" fontId="6" fillId="21" borderId="14" xfId="0" applyFont="1" applyFill="1" applyBorder="1" applyAlignment="1">
      <alignment vertical="center" wrapText="1"/>
    </xf>
    <xf numFmtId="0" fontId="6" fillId="20" borderId="18" xfId="0" applyFont="1" applyFill="1" applyBorder="1" applyAlignment="1">
      <alignment horizontal="left" vertical="justify" wrapText="1"/>
    </xf>
    <xf numFmtId="166" fontId="6" fillId="20" borderId="21" xfId="0" applyNumberFormat="1" applyFont="1" applyFill="1" applyBorder="1" applyAlignment="1">
      <alignment vertical="justify" wrapText="1"/>
    </xf>
    <xf numFmtId="166" fontId="6" fillId="20" borderId="1" xfId="0" applyNumberFormat="1" applyFont="1" applyFill="1" applyBorder="1" applyAlignment="1">
      <alignment vertical="justify" wrapText="1"/>
    </xf>
    <xf numFmtId="170" fontId="6" fillId="20" borderId="56" xfId="2" applyNumberFormat="1" applyFont="1" applyFill="1" applyBorder="1" applyAlignment="1">
      <alignment horizontal="center" vertical="center" wrapText="1"/>
    </xf>
    <xf numFmtId="0" fontId="6" fillId="20" borderId="41" xfId="0" applyFont="1" applyFill="1" applyBorder="1" applyAlignment="1">
      <alignment horizontal="left" vertical="justify" wrapText="1"/>
    </xf>
    <xf numFmtId="166" fontId="6" fillId="20" borderId="60" xfId="0" applyNumberFormat="1" applyFont="1" applyFill="1" applyBorder="1" applyAlignment="1">
      <alignment vertical="justify" wrapText="1"/>
    </xf>
    <xf numFmtId="166" fontId="6" fillId="20" borderId="42" xfId="0" applyNumberFormat="1" applyFont="1" applyFill="1" applyBorder="1" applyAlignment="1">
      <alignment vertical="justify" wrapText="1"/>
    </xf>
    <xf numFmtId="10" fontId="6" fillId="20" borderId="42" xfId="0" applyNumberFormat="1" applyFont="1" applyFill="1" applyBorder="1" applyAlignment="1">
      <alignment vertical="justify" wrapText="1"/>
    </xf>
    <xf numFmtId="170" fontId="6" fillId="20" borderId="54" xfId="2" applyNumberFormat="1" applyFont="1" applyFill="1" applyBorder="1" applyAlignment="1">
      <alignment horizontal="center" vertical="center" wrapText="1"/>
    </xf>
    <xf numFmtId="166" fontId="6" fillId="20" borderId="1" xfId="1" applyNumberFormat="1" applyFont="1" applyFill="1" applyBorder="1" applyAlignment="1">
      <alignment vertical="justify" wrapText="1"/>
    </xf>
    <xf numFmtId="166" fontId="6" fillId="20" borderId="42" xfId="1" applyNumberFormat="1" applyFont="1" applyFill="1" applyBorder="1" applyAlignment="1">
      <alignment vertical="justify" wrapText="1"/>
    </xf>
    <xf numFmtId="0" fontId="6" fillId="20" borderId="18" xfId="0" applyFont="1" applyFill="1" applyBorder="1" applyAlignment="1">
      <alignment vertical="justify" wrapText="1"/>
    </xf>
    <xf numFmtId="166" fontId="6" fillId="20" borderId="37" xfId="1" applyNumberFormat="1" applyFont="1" applyFill="1" applyBorder="1" applyAlignment="1">
      <alignment vertical="justify" wrapText="1"/>
    </xf>
    <xf numFmtId="0" fontId="6" fillId="20" borderId="41" xfId="0" applyFont="1" applyFill="1" applyBorder="1" applyAlignment="1">
      <alignment vertical="justify" wrapText="1"/>
    </xf>
    <xf numFmtId="10" fontId="6" fillId="20" borderId="49" xfId="0" applyNumberFormat="1" applyFont="1" applyFill="1" applyBorder="1" applyAlignment="1">
      <alignment vertical="justify" wrapText="1"/>
    </xf>
    <xf numFmtId="0" fontId="6" fillId="20" borderId="13" xfId="0" applyFont="1" applyFill="1" applyBorder="1" applyAlignment="1">
      <alignment horizontal="right" vertical="justify" wrapText="1"/>
    </xf>
    <xf numFmtId="166" fontId="6" fillId="20" borderId="38" xfId="0" applyNumberFormat="1" applyFont="1" applyFill="1" applyBorder="1" applyAlignment="1">
      <alignment vertical="justify" wrapText="1"/>
    </xf>
    <xf numFmtId="166" fontId="6" fillId="20" borderId="39" xfId="0" applyNumberFormat="1" applyFont="1" applyFill="1" applyBorder="1" applyAlignment="1">
      <alignment vertical="justify" wrapText="1"/>
    </xf>
    <xf numFmtId="0" fontId="6" fillId="20" borderId="41" xfId="0" applyFont="1" applyFill="1" applyBorder="1" applyAlignment="1">
      <alignment horizontal="right" vertical="justify" wrapText="1"/>
    </xf>
    <xf numFmtId="9" fontId="6" fillId="20" borderId="42" xfId="2" applyFont="1" applyFill="1" applyBorder="1" applyAlignment="1">
      <alignment vertical="justify" wrapText="1"/>
    </xf>
    <xf numFmtId="9" fontId="6" fillId="20" borderId="43" xfId="2" applyFont="1" applyFill="1" applyBorder="1" applyAlignment="1">
      <alignment vertical="justify" wrapText="1"/>
    </xf>
    <xf numFmtId="0" fontId="12" fillId="7" borderId="3" xfId="0" applyFont="1" applyFill="1" applyBorder="1" applyAlignment="1">
      <alignment horizontal="center" vertical="justify" wrapText="1"/>
    </xf>
    <xf numFmtId="0" fontId="12" fillId="7" borderId="5" xfId="0" applyFont="1" applyFill="1" applyBorder="1" applyAlignment="1">
      <alignment horizontal="center" vertical="justify" wrapText="1"/>
    </xf>
    <xf numFmtId="0" fontId="12" fillId="7" borderId="6" xfId="0" applyFont="1" applyFill="1" applyBorder="1" applyAlignment="1">
      <alignment horizontal="center" vertical="justify" wrapText="1"/>
    </xf>
    <xf numFmtId="0" fontId="40" fillId="7" borderId="3" xfId="0" applyFont="1" applyFill="1" applyBorder="1" applyAlignment="1">
      <alignment horizontal="center" vertical="center" wrapText="1"/>
    </xf>
    <xf numFmtId="0" fontId="40" fillId="7" borderId="5" xfId="0" applyFont="1" applyFill="1" applyBorder="1" applyAlignment="1">
      <alignment horizontal="center" vertical="center" wrapText="1"/>
    </xf>
    <xf numFmtId="0" fontId="40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66" fontId="6" fillId="7" borderId="50" xfId="0" applyNumberFormat="1" applyFont="1" applyFill="1" applyBorder="1" applyAlignment="1">
      <alignment horizontal="center" vertical="center" wrapText="1"/>
    </xf>
    <xf numFmtId="166" fontId="6" fillId="7" borderId="48" xfId="0" applyNumberFormat="1" applyFont="1" applyFill="1" applyBorder="1" applyAlignment="1">
      <alignment horizontal="center" vertical="center" wrapText="1"/>
    </xf>
    <xf numFmtId="166" fontId="6" fillId="7" borderId="14" xfId="0" applyNumberFormat="1" applyFont="1" applyFill="1" applyBorder="1" applyAlignment="1">
      <alignment horizontal="center" vertical="center" wrapText="1"/>
    </xf>
    <xf numFmtId="166" fontId="6" fillId="7" borderId="16" xfId="0" applyNumberFormat="1" applyFont="1" applyFill="1" applyBorder="1" applyAlignment="1">
      <alignment horizontal="center" vertical="center" wrapText="1"/>
    </xf>
    <xf numFmtId="166" fontId="6" fillId="7" borderId="52" xfId="0" applyNumberFormat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166" fontId="6" fillId="7" borderId="51" xfId="0" applyNumberFormat="1" applyFont="1" applyFill="1" applyBorder="1" applyAlignment="1">
      <alignment horizontal="center" vertical="center" wrapText="1"/>
    </xf>
    <xf numFmtId="166" fontId="6" fillId="7" borderId="42" xfId="0" applyNumberFormat="1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166" fontId="6" fillId="7" borderId="49" xfId="0" applyNumberFormat="1" applyFont="1" applyFill="1" applyBorder="1" applyAlignment="1">
      <alignment horizontal="center" vertical="center" wrapText="1"/>
    </xf>
    <xf numFmtId="166" fontId="6" fillId="7" borderId="54" xfId="0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vertical="justify" wrapText="1"/>
    </xf>
    <xf numFmtId="0" fontId="6" fillId="7" borderId="14" xfId="0" applyFont="1" applyFill="1" applyBorder="1" applyAlignment="1">
      <alignment vertical="justify" wrapText="1"/>
    </xf>
    <xf numFmtId="0" fontId="6" fillId="7" borderId="15" xfId="0" applyFont="1" applyFill="1" applyBorder="1" applyAlignment="1">
      <alignment vertical="justify" wrapText="1"/>
    </xf>
    <xf numFmtId="0" fontId="6" fillId="7" borderId="34" xfId="0" applyFont="1" applyFill="1" applyBorder="1" applyAlignment="1">
      <alignment vertical="justify" wrapText="1"/>
    </xf>
    <xf numFmtId="0" fontId="6" fillId="7" borderId="48" xfId="0" applyFont="1" applyFill="1" applyBorder="1" applyAlignment="1">
      <alignment vertical="justify" wrapText="1"/>
    </xf>
    <xf numFmtId="0" fontId="6" fillId="7" borderId="15" xfId="0" applyFont="1" applyFill="1" applyBorder="1" applyAlignment="1">
      <alignment vertical="center" wrapText="1"/>
    </xf>
    <xf numFmtId="166" fontId="6" fillId="7" borderId="48" xfId="0" applyNumberFormat="1" applyFont="1" applyFill="1" applyBorder="1" applyAlignment="1">
      <alignment vertical="justify" wrapText="1"/>
    </xf>
    <xf numFmtId="166" fontId="6" fillId="7" borderId="14" xfId="0" applyNumberFormat="1" applyFont="1" applyFill="1" applyBorder="1" applyAlignment="1">
      <alignment vertical="justify" wrapText="1"/>
    </xf>
    <xf numFmtId="166" fontId="6" fillId="7" borderId="14" xfId="1" applyNumberFormat="1" applyFont="1" applyFill="1" applyBorder="1" applyAlignment="1">
      <alignment vertical="justify" wrapText="1"/>
    </xf>
    <xf numFmtId="0" fontId="6" fillId="7" borderId="14" xfId="0" applyFont="1" applyFill="1" applyBorder="1" applyAlignment="1">
      <alignment vertical="center" wrapText="1"/>
    </xf>
    <xf numFmtId="0" fontId="6" fillId="14" borderId="18" xfId="0" applyFont="1" applyFill="1" applyBorder="1" applyAlignment="1">
      <alignment horizontal="left" vertical="justify" wrapText="1"/>
    </xf>
    <xf numFmtId="166" fontId="6" fillId="14" borderId="21" xfId="0" applyNumberFormat="1" applyFont="1" applyFill="1" applyBorder="1" applyAlignment="1">
      <alignment vertical="justify" wrapText="1"/>
    </xf>
    <xf numFmtId="166" fontId="6" fillId="14" borderId="1" xfId="0" applyNumberFormat="1" applyFont="1" applyFill="1" applyBorder="1" applyAlignment="1">
      <alignment vertical="justify" wrapText="1"/>
    </xf>
    <xf numFmtId="170" fontId="6" fillId="14" borderId="56" xfId="2" applyNumberFormat="1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left" vertical="justify" wrapText="1"/>
    </xf>
    <xf numFmtId="166" fontId="6" fillId="14" borderId="60" xfId="0" applyNumberFormat="1" applyFont="1" applyFill="1" applyBorder="1" applyAlignment="1">
      <alignment vertical="justify" wrapText="1"/>
    </xf>
    <xf numFmtId="166" fontId="6" fillId="14" borderId="42" xfId="0" applyNumberFormat="1" applyFont="1" applyFill="1" applyBorder="1" applyAlignment="1">
      <alignment vertical="justify" wrapText="1"/>
    </xf>
    <xf numFmtId="10" fontId="6" fillId="14" borderId="42" xfId="0" applyNumberFormat="1" applyFont="1" applyFill="1" applyBorder="1" applyAlignment="1">
      <alignment vertical="justify" wrapText="1"/>
    </xf>
    <xf numFmtId="170" fontId="6" fillId="14" borderId="54" xfId="2" applyNumberFormat="1" applyFont="1" applyFill="1" applyBorder="1" applyAlignment="1">
      <alignment horizontal="center" vertical="center" wrapText="1"/>
    </xf>
    <xf numFmtId="166" fontId="6" fillId="14" borderId="1" xfId="1" applyNumberFormat="1" applyFont="1" applyFill="1" applyBorder="1" applyAlignment="1">
      <alignment vertical="justify" wrapText="1"/>
    </xf>
    <xf numFmtId="0" fontId="6" fillId="14" borderId="18" xfId="0" applyFont="1" applyFill="1" applyBorder="1" applyAlignment="1">
      <alignment vertical="justify" wrapText="1"/>
    </xf>
    <xf numFmtId="166" fontId="6" fillId="14" borderId="37" xfId="1" applyNumberFormat="1" applyFont="1" applyFill="1" applyBorder="1" applyAlignment="1">
      <alignment vertical="justify" wrapText="1"/>
    </xf>
    <xf numFmtId="0" fontId="6" fillId="14" borderId="41" xfId="0" applyFont="1" applyFill="1" applyBorder="1" applyAlignment="1">
      <alignment vertical="justify" wrapText="1"/>
    </xf>
    <xf numFmtId="10" fontId="6" fillId="14" borderId="49" xfId="0" applyNumberFormat="1" applyFont="1" applyFill="1" applyBorder="1" applyAlignment="1">
      <alignment vertical="justify" wrapText="1"/>
    </xf>
    <xf numFmtId="0" fontId="6" fillId="14" borderId="13" xfId="0" applyFont="1" applyFill="1" applyBorder="1" applyAlignment="1">
      <alignment horizontal="right" vertical="justify" wrapText="1"/>
    </xf>
    <xf numFmtId="166" fontId="6" fillId="14" borderId="38" xfId="0" applyNumberFormat="1" applyFont="1" applyFill="1" applyBorder="1" applyAlignment="1">
      <alignment vertical="justify" wrapText="1"/>
    </xf>
    <xf numFmtId="166" fontId="6" fillId="14" borderId="39" xfId="0" applyNumberFormat="1" applyFont="1" applyFill="1" applyBorder="1" applyAlignment="1">
      <alignment vertical="justify" wrapText="1"/>
    </xf>
    <xf numFmtId="0" fontId="6" fillId="14" borderId="41" xfId="0" applyFont="1" applyFill="1" applyBorder="1" applyAlignment="1">
      <alignment horizontal="right" vertical="justify" wrapText="1"/>
    </xf>
    <xf numFmtId="9" fontId="6" fillId="14" borderId="42" xfId="2" applyFont="1" applyFill="1" applyBorder="1" applyAlignment="1">
      <alignment vertical="justify" wrapText="1"/>
    </xf>
    <xf numFmtId="9" fontId="6" fillId="14" borderId="43" xfId="2" applyFont="1" applyFill="1" applyBorder="1" applyAlignment="1">
      <alignment vertical="justify" wrapText="1"/>
    </xf>
    <xf numFmtId="0" fontId="12" fillId="22" borderId="3" xfId="0" applyFont="1" applyFill="1" applyBorder="1" applyAlignment="1">
      <alignment horizontal="center" vertical="justify" wrapText="1"/>
    </xf>
    <xf numFmtId="0" fontId="12" fillId="22" borderId="5" xfId="0" applyFont="1" applyFill="1" applyBorder="1" applyAlignment="1">
      <alignment horizontal="center" vertical="justify" wrapText="1"/>
    </xf>
    <xf numFmtId="0" fontId="12" fillId="22" borderId="6" xfId="0" applyFont="1" applyFill="1" applyBorder="1" applyAlignment="1">
      <alignment horizontal="center" vertical="justify" wrapText="1"/>
    </xf>
    <xf numFmtId="0" fontId="6" fillId="23" borderId="18" xfId="0" applyFont="1" applyFill="1" applyBorder="1" applyAlignment="1">
      <alignment horizontal="left" vertical="justify" wrapText="1"/>
    </xf>
    <xf numFmtId="166" fontId="6" fillId="23" borderId="21" xfId="0" applyNumberFormat="1" applyFont="1" applyFill="1" applyBorder="1" applyAlignment="1">
      <alignment vertical="justify" wrapText="1"/>
    </xf>
    <xf numFmtId="166" fontId="6" fillId="23" borderId="1" xfId="0" applyNumberFormat="1" applyFont="1" applyFill="1" applyBorder="1" applyAlignment="1">
      <alignment vertical="justify" wrapText="1"/>
    </xf>
    <xf numFmtId="170" fontId="6" fillId="23" borderId="56" xfId="2" applyNumberFormat="1" applyFont="1" applyFill="1" applyBorder="1" applyAlignment="1">
      <alignment horizontal="center" vertical="center" wrapText="1"/>
    </xf>
    <xf numFmtId="0" fontId="6" fillId="23" borderId="41" xfId="0" applyFont="1" applyFill="1" applyBorder="1" applyAlignment="1">
      <alignment horizontal="left" vertical="justify" wrapText="1"/>
    </xf>
    <xf numFmtId="166" fontId="6" fillId="23" borderId="60" xfId="0" applyNumberFormat="1" applyFont="1" applyFill="1" applyBorder="1" applyAlignment="1">
      <alignment vertical="justify" wrapText="1"/>
    </xf>
    <xf numFmtId="166" fontId="6" fillId="23" borderId="42" xfId="0" applyNumberFormat="1" applyFont="1" applyFill="1" applyBorder="1" applyAlignment="1">
      <alignment vertical="justify" wrapText="1"/>
    </xf>
    <xf numFmtId="10" fontId="6" fillId="23" borderId="42" xfId="0" applyNumberFormat="1" applyFont="1" applyFill="1" applyBorder="1" applyAlignment="1">
      <alignment vertical="justify" wrapText="1"/>
    </xf>
    <xf numFmtId="170" fontId="6" fillId="23" borderId="54" xfId="2" applyNumberFormat="1" applyFont="1" applyFill="1" applyBorder="1" applyAlignment="1">
      <alignment horizontal="center" vertical="center" wrapText="1"/>
    </xf>
    <xf numFmtId="166" fontId="6" fillId="23" borderId="1" xfId="1" applyNumberFormat="1" applyFont="1" applyFill="1" applyBorder="1" applyAlignment="1">
      <alignment vertical="justify" wrapText="1"/>
    </xf>
    <xf numFmtId="0" fontId="6" fillId="23" borderId="18" xfId="0" applyFont="1" applyFill="1" applyBorder="1" applyAlignment="1">
      <alignment vertical="justify" wrapText="1"/>
    </xf>
    <xf numFmtId="166" fontId="6" fillId="23" borderId="37" xfId="1" applyNumberFormat="1" applyFont="1" applyFill="1" applyBorder="1" applyAlignment="1">
      <alignment vertical="justify" wrapText="1"/>
    </xf>
    <xf numFmtId="0" fontId="6" fillId="23" borderId="41" xfId="0" applyFont="1" applyFill="1" applyBorder="1" applyAlignment="1">
      <alignment vertical="justify" wrapText="1"/>
    </xf>
    <xf numFmtId="10" fontId="6" fillId="23" borderId="49" xfId="0" applyNumberFormat="1" applyFont="1" applyFill="1" applyBorder="1" applyAlignment="1">
      <alignment vertical="justify" wrapText="1"/>
    </xf>
    <xf numFmtId="0" fontId="6" fillId="23" borderId="13" xfId="0" applyFont="1" applyFill="1" applyBorder="1" applyAlignment="1">
      <alignment horizontal="right" vertical="justify" wrapText="1"/>
    </xf>
    <xf numFmtId="166" fontId="6" fillId="23" borderId="38" xfId="0" applyNumberFormat="1" applyFont="1" applyFill="1" applyBorder="1" applyAlignment="1">
      <alignment vertical="justify" wrapText="1"/>
    </xf>
    <xf numFmtId="166" fontId="6" fillId="23" borderId="39" xfId="0" applyNumberFormat="1" applyFont="1" applyFill="1" applyBorder="1" applyAlignment="1">
      <alignment vertical="justify" wrapText="1"/>
    </xf>
    <xf numFmtId="0" fontId="6" fillId="23" borderId="41" xfId="0" applyFont="1" applyFill="1" applyBorder="1" applyAlignment="1">
      <alignment horizontal="right" vertical="justify" wrapText="1"/>
    </xf>
    <xf numFmtId="9" fontId="6" fillId="23" borderId="42" xfId="2" applyFont="1" applyFill="1" applyBorder="1" applyAlignment="1">
      <alignment vertical="justify" wrapText="1"/>
    </xf>
    <xf numFmtId="9" fontId="6" fillId="23" borderId="43" xfId="2" applyFont="1" applyFill="1" applyBorder="1" applyAlignment="1">
      <alignment vertical="justify" wrapText="1"/>
    </xf>
    <xf numFmtId="0" fontId="40" fillId="22" borderId="3" xfId="0" applyFont="1" applyFill="1" applyBorder="1" applyAlignment="1">
      <alignment horizontal="center" vertical="center" wrapText="1"/>
    </xf>
    <xf numFmtId="0" fontId="40" fillId="22" borderId="5" xfId="0" applyFont="1" applyFill="1" applyBorder="1" applyAlignment="1">
      <alignment horizontal="center" vertical="center" wrapText="1"/>
    </xf>
    <xf numFmtId="0" fontId="40" fillId="22" borderId="6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166" fontId="6" fillId="22" borderId="50" xfId="0" applyNumberFormat="1" applyFont="1" applyFill="1" applyBorder="1" applyAlignment="1">
      <alignment horizontal="center" vertical="center" wrapText="1"/>
    </xf>
    <xf numFmtId="166" fontId="6" fillId="22" borderId="48" xfId="0" applyNumberFormat="1" applyFont="1" applyFill="1" applyBorder="1" applyAlignment="1">
      <alignment horizontal="center" vertical="center" wrapText="1"/>
    </xf>
    <xf numFmtId="166" fontId="6" fillId="22" borderId="14" xfId="0" applyNumberFormat="1" applyFont="1" applyFill="1" applyBorder="1" applyAlignment="1">
      <alignment horizontal="center" vertical="center" wrapText="1"/>
    </xf>
    <xf numFmtId="166" fontId="6" fillId="22" borderId="16" xfId="0" applyNumberFormat="1" applyFont="1" applyFill="1" applyBorder="1" applyAlignment="1">
      <alignment horizontal="center" vertical="center" wrapText="1"/>
    </xf>
    <xf numFmtId="166" fontId="6" fillId="22" borderId="52" xfId="0" applyNumberFormat="1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166" fontId="6" fillId="22" borderId="51" xfId="0" applyNumberFormat="1" applyFont="1" applyFill="1" applyBorder="1" applyAlignment="1">
      <alignment horizontal="center" vertical="center" wrapText="1"/>
    </xf>
    <xf numFmtId="166" fontId="6" fillId="22" borderId="42" xfId="0" applyNumberFormat="1" applyFont="1" applyFill="1" applyBorder="1" applyAlignment="1">
      <alignment horizontal="center" vertical="center" wrapText="1"/>
    </xf>
    <xf numFmtId="0" fontId="6" fillId="22" borderId="42" xfId="0" applyFont="1" applyFill="1" applyBorder="1" applyAlignment="1">
      <alignment horizontal="center" vertical="center" wrapText="1"/>
    </xf>
    <xf numFmtId="166" fontId="6" fillId="22" borderId="49" xfId="0" applyNumberFormat="1" applyFont="1" applyFill="1" applyBorder="1" applyAlignment="1">
      <alignment horizontal="center" vertical="center" wrapText="1"/>
    </xf>
    <xf numFmtId="166" fontId="6" fillId="22" borderId="54" xfId="0" applyNumberFormat="1" applyFont="1" applyFill="1" applyBorder="1" applyAlignment="1">
      <alignment horizontal="center" vertical="center" wrapText="1"/>
    </xf>
    <xf numFmtId="0" fontId="6" fillId="22" borderId="13" xfId="0" applyFont="1" applyFill="1" applyBorder="1" applyAlignment="1">
      <alignment vertical="justify" wrapText="1"/>
    </xf>
    <xf numFmtId="0" fontId="6" fillId="22" borderId="14" xfId="0" applyFont="1" applyFill="1" applyBorder="1" applyAlignment="1">
      <alignment vertical="justify" wrapText="1"/>
    </xf>
    <xf numFmtId="0" fontId="6" fillId="22" borderId="15" xfId="0" applyFont="1" applyFill="1" applyBorder="1" applyAlignment="1">
      <alignment vertical="justify" wrapText="1"/>
    </xf>
    <xf numFmtId="0" fontId="6" fillId="22" borderId="34" xfId="0" applyFont="1" applyFill="1" applyBorder="1" applyAlignment="1">
      <alignment vertical="justify" wrapText="1"/>
    </xf>
    <xf numFmtId="0" fontId="6" fillId="22" borderId="48" xfId="0" applyFont="1" applyFill="1" applyBorder="1" applyAlignment="1">
      <alignment vertical="justify" wrapText="1"/>
    </xf>
    <xf numFmtId="0" fontId="6" fillId="22" borderId="15" xfId="0" applyFont="1" applyFill="1" applyBorder="1" applyAlignment="1">
      <alignment vertical="center" wrapText="1"/>
    </xf>
    <xf numFmtId="166" fontId="6" fillId="22" borderId="48" xfId="0" applyNumberFormat="1" applyFont="1" applyFill="1" applyBorder="1" applyAlignment="1">
      <alignment vertical="justify" wrapText="1"/>
    </xf>
    <xf numFmtId="166" fontId="6" fillId="22" borderId="14" xfId="0" applyNumberFormat="1" applyFont="1" applyFill="1" applyBorder="1" applyAlignment="1">
      <alignment vertical="justify" wrapText="1"/>
    </xf>
    <xf numFmtId="166" fontId="6" fillId="22" borderId="14" xfId="1" applyNumberFormat="1" applyFont="1" applyFill="1" applyBorder="1" applyAlignment="1">
      <alignment vertical="justify" wrapText="1"/>
    </xf>
    <xf numFmtId="0" fontId="6" fillId="22" borderId="14" xfId="0" applyFont="1" applyFill="1" applyBorder="1" applyAlignment="1">
      <alignment vertical="center" wrapText="1"/>
    </xf>
  </cellXfs>
  <cellStyles count="5">
    <cellStyle name="Lien hypertexte" xfId="4" builtinId="8"/>
    <cellStyle name="Milliers" xfId="1" builtinId="3"/>
    <cellStyle name="Normal" xfId="0" builtinId="0"/>
    <cellStyle name="Normal 2" xfId="3"/>
    <cellStyle name="Pourcentage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  <color rgb="FF006600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63500</xdr:rowOff>
    </xdr:from>
    <xdr:to>
      <xdr:col>8</xdr:col>
      <xdr:colOff>47625</xdr:colOff>
      <xdr:row>53</xdr:row>
      <xdr:rowOff>142875</xdr:rowOff>
    </xdr:to>
    <xdr:pic>
      <xdr:nvPicPr>
        <xdr:cNvPr id="2" name="Image 5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29" t="30925" r="4984" b="7610"/>
        <a:stretch/>
      </xdr:blipFill>
      <xdr:spPr bwMode="auto">
        <a:xfrm>
          <a:off x="0" y="7264400"/>
          <a:ext cx="9058275" cy="45656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14</xdr:row>
      <xdr:rowOff>9524</xdr:rowOff>
    </xdr:from>
    <xdr:to>
      <xdr:col>8</xdr:col>
      <xdr:colOff>9526</xdr:colOff>
      <xdr:row>46</xdr:row>
      <xdr:rowOff>28575</xdr:rowOff>
    </xdr:to>
    <xdr:pic>
      <xdr:nvPicPr>
        <xdr:cNvPr id="3" name="Image 5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0" t="30900" r="5524" b="42214"/>
        <a:stretch/>
      </xdr:blipFill>
      <xdr:spPr bwMode="auto">
        <a:xfrm>
          <a:off x="0" y="3590924"/>
          <a:ext cx="9020176" cy="6096001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9</xdr:col>
      <xdr:colOff>0</xdr:colOff>
      <xdr:row>25</xdr:row>
      <xdr:rowOff>161925</xdr:rowOff>
    </xdr:to>
    <xdr:pic>
      <xdr:nvPicPr>
        <xdr:cNvPr id="4" name="Image 5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4" t="7074" r="4984" b="43416"/>
        <a:stretch/>
      </xdr:blipFill>
      <xdr:spPr bwMode="auto">
        <a:xfrm>
          <a:off x="0" y="1724025"/>
          <a:ext cx="9067800" cy="43148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1009650</xdr:colOff>
      <xdr:row>3</xdr:row>
      <xdr:rowOff>66675</xdr:rowOff>
    </xdr:from>
    <xdr:to>
      <xdr:col>8</xdr:col>
      <xdr:colOff>47627</xdr:colOff>
      <xdr:row>8</xdr:row>
      <xdr:rowOff>38100</xdr:rowOff>
    </xdr:to>
    <xdr:sp macro="" textlink="">
      <xdr:nvSpPr>
        <xdr:cNvPr id="5" name="Zone de texte 2"/>
        <xdr:cNvSpPr txBox="1">
          <a:spLocks noChangeArrowheads="1"/>
        </xdr:cNvSpPr>
      </xdr:nvSpPr>
      <xdr:spPr bwMode="auto">
        <a:xfrm>
          <a:off x="1066800" y="1781175"/>
          <a:ext cx="799147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cap="small">
              <a:solidFill>
                <a:srgbClr val="FFFFFF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Organisation internationale</a:t>
          </a:r>
          <a:r>
            <a:rPr lang="fr-FR" sz="1100" b="1" cap="small" baseline="0">
              <a:solidFill>
                <a:srgbClr val="FFFFFF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 de la Francophonie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rgbClr val="FFFFFF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Direction langue française, culture et diversités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 b="1">
            <a:solidFill>
              <a:srgbClr val="FFFFFF"/>
            </a:solidFill>
            <a:effectLst>
              <a:outerShdw blurRad="50800" dist="38100" dir="2700000" algn="tl" rotWithShape="0">
                <a:srgbClr val="000000">
                  <a:alpha val="40000"/>
                </a:srgbClr>
              </a:out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rgbClr val="FFC000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+mn-ea"/>
              <a:cs typeface="Arial" pitchFamily="34" charset="0"/>
            </a:rPr>
            <a:t>Programme « Le français dans les Organisations internationales »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>
            <a:solidFill>
              <a:srgbClr val="FFC000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800">
            <a:solidFill>
              <a:srgbClr val="FFC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11</xdr:row>
      <xdr:rowOff>180975</xdr:rowOff>
    </xdr:from>
    <xdr:ext cx="9067800" cy="4705351"/>
    <xdr:sp macro="" textlink="">
      <xdr:nvSpPr>
        <xdr:cNvPr id="9" name="Zone de texte 2"/>
        <xdr:cNvSpPr txBox="1">
          <a:spLocks noChangeArrowheads="1"/>
        </xdr:cNvSpPr>
      </xdr:nvSpPr>
      <xdr:spPr bwMode="auto">
        <a:xfrm>
          <a:off x="0" y="3409950"/>
          <a:ext cx="9067800" cy="47053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glow>
            <a:schemeClr val="accent1"/>
          </a:glow>
        </a:effectLst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fr-FR" sz="3600" b="1" cap="all" baseline="0">
              <a:ln w="5271" cap="flat" cmpd="sng" algn="ctr">
                <a:solidFill>
                  <a:sysClr val="windowText" lastClr="000000"/>
                </a:solidFill>
                <a:prstDash val="solid"/>
                <a:round/>
              </a:ln>
              <a:solidFill>
                <a:sysClr val="windowText" lastClr="00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/>
              <a:ea typeface="Times New Roman"/>
            </a:rPr>
            <a:t>Plan annuel de renforcement du français et du multilinguisme</a:t>
          </a:r>
        </a:p>
        <a:p>
          <a:pPr algn="ctr"/>
          <a:endParaRPr lang="fr-FR" sz="14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fr-FR" sz="3200" b="1" cap="small" baseline="0">
              <a:effectLst/>
              <a:latin typeface="+mn-lt"/>
              <a:ea typeface="+mn-ea"/>
              <a:cs typeface="+mn-cs"/>
            </a:rPr>
            <a:t>Organisation :      </a:t>
          </a:r>
          <a:endParaRPr lang="fr-FR" sz="1600" b="1" cap="small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fr-FR" sz="1600" b="1" cap="small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fr-FR" sz="3600" b="1">
            <a:ln w="5271" cap="flat" cmpd="sng" algn="ctr">
              <a:solidFill>
                <a:srgbClr val="4579B8"/>
              </a:solidFill>
              <a:prstDash val="solid"/>
              <a:round/>
            </a:ln>
            <a:solidFill>
              <a:srgbClr val="FF0000"/>
            </a:solidFill>
            <a:effectLst/>
            <a:latin typeface="Arial"/>
            <a:ea typeface="Times New Roman"/>
          </a:endParaRPr>
        </a:p>
        <a:p>
          <a:pPr algn="ctr">
            <a:spcAft>
              <a:spcPts val="0"/>
            </a:spcAft>
          </a:pPr>
          <a:endParaRPr lang="fr-FR" sz="2800">
            <a:effectLst/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r>
            <a:rPr lang="fr-FR" sz="3600" b="1">
              <a:ln w="5271" cap="flat" cmpd="sng" algn="ctr">
                <a:solidFill>
                  <a:sysClr val="windowText" lastClr="000000"/>
                </a:solidFill>
                <a:prstDash val="solid"/>
                <a:round/>
              </a:ln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Formulaire de requête 2021</a:t>
          </a:r>
          <a:endParaRPr lang="fr-FR" sz="1200">
            <a:ln w="5271" cap="flat" cmpd="sng" algn="ctr">
              <a:solidFill>
                <a:sysClr val="windowText" lastClr="000000"/>
              </a:solidFill>
              <a:prstDash val="solid"/>
              <a:round/>
            </a:ln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fr-FR" sz="1800" b="1">
              <a:ln w="5271" cap="flat" cmpd="sng" algn="ctr">
                <a:solidFill>
                  <a:srgbClr val="4579B8"/>
                </a:solidFill>
                <a:prstDash val="solid"/>
                <a:round/>
              </a:ln>
              <a:gradFill>
                <a:gsLst>
                  <a:gs pos="0">
                    <a:srgbClr val="BED3F9"/>
                  </a:gs>
                  <a:gs pos="9000">
                    <a:srgbClr val="9EC1FF"/>
                  </a:gs>
                  <a:gs pos="50000">
                    <a:srgbClr val="000099"/>
                  </a:gs>
                  <a:gs pos="79000">
                    <a:srgbClr val="9EC1FF"/>
                  </a:gs>
                  <a:gs pos="100000">
                    <a:srgbClr val="BED3F9"/>
                  </a:gs>
                </a:gsLst>
                <a:lin ang="5400000" scaled="0"/>
              </a:gra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Times New Roman"/>
              <a:cs typeface="Arial" pitchFamily="34" charset="0"/>
            </a:rPr>
            <a:t/>
          </a:r>
          <a:br>
            <a:rPr lang="fr-FR" sz="1800" b="1">
              <a:ln w="5271" cap="flat" cmpd="sng" algn="ctr">
                <a:solidFill>
                  <a:srgbClr val="4579B8"/>
                </a:solidFill>
                <a:prstDash val="solid"/>
                <a:round/>
              </a:ln>
              <a:gradFill>
                <a:gsLst>
                  <a:gs pos="0">
                    <a:srgbClr val="BED3F9"/>
                  </a:gs>
                  <a:gs pos="9000">
                    <a:srgbClr val="9EC1FF"/>
                  </a:gs>
                  <a:gs pos="50000">
                    <a:srgbClr val="000099"/>
                  </a:gs>
                  <a:gs pos="79000">
                    <a:srgbClr val="9EC1FF"/>
                  </a:gs>
                  <a:gs pos="100000">
                    <a:srgbClr val="BED3F9"/>
                  </a:gs>
                </a:gsLst>
                <a:lin ang="5400000" scaled="0"/>
              </a:gra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itchFamily="34" charset="0"/>
              <a:ea typeface="Times New Roman"/>
              <a:cs typeface="Arial" pitchFamily="34" charset="0"/>
            </a:rPr>
          </a:br>
          <a:endParaRPr lang="fr-FR" sz="2400" b="1" baseline="0">
            <a:effectLst/>
            <a:latin typeface="Arial" pitchFamily="34" charset="0"/>
            <a:cs typeface="Arial" pitchFamily="34" charset="0"/>
          </a:endParaRPr>
        </a:p>
        <a:p>
          <a:pPr algn="ctr">
            <a:spcAft>
              <a:spcPts val="0"/>
            </a:spcAft>
          </a:pPr>
          <a:endParaRPr lang="fr-FR" sz="1400" b="1"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fr-FR" sz="1400" b="1" cap="small"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ctr"/>
          <a:r>
            <a:rPr lang="fr-FR" sz="1600" b="1" cap="small" baseline="0">
              <a:effectLst/>
              <a:latin typeface="Arial" pitchFamily="34" charset="0"/>
              <a:ea typeface="+mn-ea"/>
              <a:cs typeface="Arial" pitchFamily="34" charset="0"/>
            </a:rPr>
            <a:t>Date de la version : </a:t>
          </a:r>
          <a:r>
            <a:rPr lang="fr-FR" sz="1600" b="1" cap="small"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fr-FR" sz="16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effectLst/>
              <a:latin typeface="Arial" pitchFamily="34" charset="0"/>
              <a:ea typeface="+mn-ea"/>
              <a:cs typeface="Arial" pitchFamily="34" charset="0"/>
            </a:rPr>
            <a:t>Date de limite de dépôt : </a:t>
          </a:r>
          <a:endParaRPr lang="fr-FR" sz="1200">
            <a:solidFill>
              <a:srgbClr val="FF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3</xdr:row>
      <xdr:rowOff>19048</xdr:rowOff>
    </xdr:from>
    <xdr:to>
      <xdr:col>8</xdr:col>
      <xdr:colOff>47624</xdr:colOff>
      <xdr:row>53</xdr:row>
      <xdr:rowOff>161925</xdr:rowOff>
    </xdr:to>
    <xdr:sp macro="" textlink="">
      <xdr:nvSpPr>
        <xdr:cNvPr id="10" name="Rectangle 9"/>
        <xdr:cNvSpPr/>
      </xdr:nvSpPr>
      <xdr:spPr>
        <a:xfrm>
          <a:off x="0" y="1733548"/>
          <a:ext cx="9058274" cy="10115552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47624</xdr:colOff>
      <xdr:row>2</xdr:row>
      <xdr:rowOff>9523</xdr:rowOff>
    </xdr:to>
    <xdr:sp macro="" textlink="">
      <xdr:nvSpPr>
        <xdr:cNvPr id="11" name="Rectangle 10"/>
        <xdr:cNvSpPr/>
      </xdr:nvSpPr>
      <xdr:spPr>
        <a:xfrm flipV="1">
          <a:off x="0" y="0"/>
          <a:ext cx="9058274" cy="1666873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2207250</xdr:colOff>
      <xdr:row>2</xdr:row>
      <xdr:rowOff>9523</xdr:rowOff>
    </xdr:to>
    <xdr:sp macro="" textlink="">
      <xdr:nvSpPr>
        <xdr:cNvPr id="12" name="Rectangle 11"/>
        <xdr:cNvSpPr/>
      </xdr:nvSpPr>
      <xdr:spPr>
        <a:xfrm flipV="1">
          <a:off x="0" y="0"/>
          <a:ext cx="2264400" cy="1666873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2209800</xdr:colOff>
      <xdr:row>0</xdr:row>
      <xdr:rowOff>0</xdr:rowOff>
    </xdr:from>
    <xdr:to>
      <xdr:col>4</xdr:col>
      <xdr:colOff>1216650</xdr:colOff>
      <xdr:row>2</xdr:row>
      <xdr:rowOff>9523</xdr:rowOff>
    </xdr:to>
    <xdr:sp macro="" textlink="">
      <xdr:nvSpPr>
        <xdr:cNvPr id="13" name="Rectangle 12"/>
        <xdr:cNvSpPr/>
      </xdr:nvSpPr>
      <xdr:spPr>
        <a:xfrm flipV="1">
          <a:off x="2266950" y="0"/>
          <a:ext cx="2264400" cy="1666873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47625</xdr:colOff>
      <xdr:row>48</xdr:row>
      <xdr:rowOff>28575</xdr:rowOff>
    </xdr:from>
    <xdr:to>
      <xdr:col>5</xdr:col>
      <xdr:colOff>523874</xdr:colOff>
      <xdr:row>55</xdr:row>
      <xdr:rowOff>1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104775" y="10534650"/>
          <a:ext cx="5153024" cy="1400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Adresse : </a:t>
          </a: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19-21 Avenue Bosquet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                 75007</a:t>
          </a:r>
          <a:r>
            <a:rPr lang="fr-FR" sz="1000" baseline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Paris, France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Consultation :</a:t>
          </a: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 www.francophonie.org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 </a:t>
          </a:r>
        </a:p>
      </xdr:txBody>
    </xdr:sp>
    <xdr:clientData/>
  </xdr:twoCellAnchor>
  <xdr:twoCellAnchor editAs="oneCell">
    <xdr:from>
      <xdr:col>6</xdr:col>
      <xdr:colOff>717922</xdr:colOff>
      <xdr:row>0</xdr:row>
      <xdr:rowOff>28575</xdr:rowOff>
    </xdr:from>
    <xdr:to>
      <xdr:col>7</xdr:col>
      <xdr:colOff>1600200</xdr:colOff>
      <xdr:row>1</xdr:row>
      <xdr:rowOff>1132695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572" y="28575"/>
          <a:ext cx="2596778" cy="1285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312420</xdr:colOff>
      <xdr:row>0</xdr:row>
      <xdr:rowOff>0</xdr:rowOff>
    </xdr:from>
    <xdr:to>
      <xdr:col>24</xdr:col>
      <xdr:colOff>30480</xdr:colOff>
      <xdr:row>2</xdr:row>
      <xdr:rowOff>124161</xdr:rowOff>
    </xdr:to>
    <xdr:pic>
      <xdr:nvPicPr>
        <xdr:cNvPr id="2" name="Image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520" y="0"/>
          <a:ext cx="1432560" cy="749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251460</xdr:colOff>
      <xdr:row>0</xdr:row>
      <xdr:rowOff>0</xdr:rowOff>
    </xdr:from>
    <xdr:to>
      <xdr:col>24</xdr:col>
      <xdr:colOff>9054</xdr:colOff>
      <xdr:row>2</xdr:row>
      <xdr:rowOff>155489</xdr:rowOff>
    </xdr:to>
    <xdr:pic>
      <xdr:nvPicPr>
        <xdr:cNvPr id="2" name="Image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0"/>
          <a:ext cx="1472094" cy="780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cmpd="dbl">
          <a:solidFill>
            <a:schemeClr val="tx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70" zoomScaleNormal="70" workbookViewId="0">
      <selection activeCell="L26" sqref="L26"/>
    </sheetView>
  </sheetViews>
  <sheetFormatPr baseColWidth="10" defaultColWidth="11.44140625" defaultRowHeight="13.8" x14ac:dyDescent="0.25"/>
  <cols>
    <col min="1" max="1" width="0.88671875" style="2" customWidth="1"/>
    <col min="2" max="2" width="45.6640625" style="2" customWidth="1"/>
    <col min="3" max="3" width="0.88671875" style="2" customWidth="1"/>
    <col min="4" max="4" width="2.33203125" style="2" customWidth="1"/>
    <col min="5" max="5" width="21.33203125" style="2" customWidth="1"/>
    <col min="6" max="6" width="12.6640625" style="2" customWidth="1"/>
    <col min="7" max="7" width="25.6640625" style="2" customWidth="1"/>
    <col min="8" max="8" width="24.5546875" style="2" customWidth="1"/>
    <col min="9" max="9" width="0.5546875" style="1" customWidth="1"/>
    <col min="10" max="16384" width="11.44140625" style="2"/>
  </cols>
  <sheetData>
    <row r="1" spans="1:12" s="1" customFormat="1" ht="14.25" x14ac:dyDescent="0.2"/>
    <row r="2" spans="1:12" s="1" customFormat="1" ht="92.25" customHeight="1" x14ac:dyDescent="0.2">
      <c r="A2" s="3"/>
      <c r="B2" s="4" t="s">
        <v>104</v>
      </c>
      <c r="C2" s="5"/>
      <c r="D2" s="5"/>
      <c r="E2" s="5"/>
      <c r="F2" s="3"/>
      <c r="G2" s="3"/>
      <c r="H2" s="3"/>
    </row>
    <row r="3" spans="1:12" ht="14.25" x14ac:dyDescent="0.2">
      <c r="A3" s="1"/>
      <c r="B3" s="6"/>
      <c r="C3" s="6"/>
      <c r="D3" s="6"/>
      <c r="E3" s="6"/>
      <c r="F3" s="3"/>
      <c r="G3" s="3"/>
      <c r="H3" s="3"/>
      <c r="I3" s="2"/>
    </row>
    <row r="4" spans="1:12" ht="14.25" x14ac:dyDescent="0.2">
      <c r="A4" s="1"/>
      <c r="B4" s="7"/>
      <c r="C4" s="7"/>
      <c r="D4" s="7"/>
      <c r="E4" s="7"/>
      <c r="F4" s="3"/>
      <c r="G4" s="3"/>
      <c r="H4" s="3"/>
      <c r="I4" s="2"/>
    </row>
    <row r="5" spans="1:12" ht="14.25" x14ac:dyDescent="0.2">
      <c r="A5" s="1"/>
      <c r="B5" s="7"/>
      <c r="C5" s="7"/>
      <c r="D5" s="7"/>
      <c r="E5" s="7"/>
      <c r="F5" s="3"/>
      <c r="G5" s="3"/>
      <c r="H5" s="3"/>
      <c r="I5" s="2"/>
    </row>
    <row r="6" spans="1:12" ht="14.25" x14ac:dyDescent="0.2">
      <c r="A6" s="1"/>
      <c r="B6" s="1"/>
      <c r="C6" s="1"/>
      <c r="D6" s="1"/>
      <c r="E6" s="1"/>
      <c r="F6" s="1"/>
      <c r="G6" s="1"/>
      <c r="H6" s="1"/>
      <c r="I6" s="2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2"/>
      <c r="L7" s="1"/>
    </row>
    <row r="8" spans="1:12" ht="15" x14ac:dyDescent="0.2">
      <c r="A8" s="1"/>
      <c r="B8" s="8"/>
      <c r="C8" s="8"/>
      <c r="D8" s="8"/>
      <c r="E8" s="8"/>
      <c r="F8" s="1"/>
      <c r="G8" s="1"/>
      <c r="H8" s="1"/>
      <c r="I8" s="2"/>
    </row>
    <row r="9" spans="1:12" ht="15" x14ac:dyDescent="0.2">
      <c r="A9" s="1"/>
      <c r="B9" s="8"/>
      <c r="C9" s="8"/>
      <c r="D9" s="8"/>
      <c r="E9" s="8"/>
      <c r="F9" s="1"/>
      <c r="G9" s="1"/>
      <c r="H9" s="1"/>
      <c r="I9" s="2"/>
    </row>
    <row r="10" spans="1:12" ht="15" x14ac:dyDescent="0.2">
      <c r="A10" s="1"/>
      <c r="B10" s="8"/>
      <c r="C10" s="8"/>
      <c r="D10" s="8"/>
      <c r="E10" s="8"/>
      <c r="F10" s="1"/>
      <c r="G10" s="1"/>
      <c r="H10" s="1"/>
      <c r="I10" s="2"/>
      <c r="J10" s="1"/>
    </row>
    <row r="11" spans="1:12" ht="15" x14ac:dyDescent="0.2">
      <c r="A11" s="1"/>
      <c r="B11" s="8"/>
      <c r="C11" s="8"/>
      <c r="D11" s="8"/>
      <c r="E11" s="8"/>
      <c r="F11" s="1"/>
      <c r="G11" s="1"/>
      <c r="H11" s="1"/>
      <c r="I11" s="2"/>
    </row>
    <row r="12" spans="1:12" ht="15" x14ac:dyDescent="0.2">
      <c r="A12" s="1"/>
      <c r="B12" s="8"/>
      <c r="C12" s="8"/>
      <c r="D12" s="8"/>
      <c r="E12" s="8"/>
      <c r="F12" s="1"/>
      <c r="G12" s="1"/>
      <c r="H12" s="1"/>
      <c r="I12" s="2"/>
    </row>
    <row r="13" spans="1:12" ht="15" x14ac:dyDescent="0.2">
      <c r="A13" s="1"/>
      <c r="B13" s="8"/>
      <c r="C13" s="8"/>
      <c r="D13" s="8"/>
      <c r="E13" s="8"/>
      <c r="F13" s="1"/>
      <c r="G13" s="1"/>
      <c r="H13" s="1"/>
      <c r="I13" s="2"/>
    </row>
    <row r="14" spans="1:12" ht="14.25" x14ac:dyDescent="0.2">
      <c r="A14" s="1"/>
      <c r="B14" s="1"/>
      <c r="C14" s="1"/>
      <c r="D14" s="1"/>
      <c r="E14" s="1"/>
      <c r="F14" s="1"/>
      <c r="G14" s="1"/>
      <c r="H14" s="1"/>
      <c r="I14" s="2"/>
    </row>
    <row r="15" spans="1:12" ht="15" x14ac:dyDescent="0.2">
      <c r="A15" s="1"/>
      <c r="B15" s="8"/>
      <c r="C15" s="8"/>
      <c r="D15" s="8"/>
      <c r="E15" s="8"/>
      <c r="F15" s="1"/>
      <c r="G15" s="1"/>
      <c r="H15" s="1"/>
      <c r="I15" s="2"/>
    </row>
    <row r="16" spans="1:12" ht="15" x14ac:dyDescent="0.2">
      <c r="A16" s="1"/>
      <c r="B16" s="8"/>
      <c r="C16" s="8"/>
      <c r="D16" s="8"/>
      <c r="E16" s="8"/>
      <c r="F16" s="1"/>
      <c r="G16" s="1"/>
      <c r="H16" s="1"/>
      <c r="I16" s="2"/>
    </row>
    <row r="17" spans="1:8" s="2" customFormat="1" ht="14.25" x14ac:dyDescent="0.2">
      <c r="A17" s="1"/>
      <c r="B17" s="1"/>
      <c r="C17" s="1"/>
      <c r="D17" s="1"/>
      <c r="E17" s="1"/>
      <c r="F17" s="1"/>
      <c r="G17" s="1"/>
      <c r="H17" s="1"/>
    </row>
    <row r="18" spans="1:8" s="2" customFormat="1" ht="15" x14ac:dyDescent="0.2">
      <c r="A18" s="1"/>
      <c r="B18" s="8"/>
      <c r="C18" s="8"/>
      <c r="D18" s="8"/>
      <c r="E18" s="8"/>
      <c r="F18" s="1"/>
      <c r="G18" s="1"/>
      <c r="H18" s="1"/>
    </row>
    <row r="19" spans="1:8" s="2" customFormat="1" ht="15" x14ac:dyDescent="0.2">
      <c r="A19" s="1"/>
      <c r="B19" s="8"/>
      <c r="C19" s="8"/>
      <c r="D19" s="8"/>
      <c r="E19" s="8"/>
      <c r="F19" s="1"/>
      <c r="G19" s="1"/>
      <c r="H19" s="1"/>
    </row>
    <row r="20" spans="1:8" s="2" customFormat="1" ht="15" x14ac:dyDescent="0.2">
      <c r="A20" s="1"/>
      <c r="B20" s="8"/>
      <c r="C20" s="8"/>
      <c r="D20" s="8"/>
      <c r="E20" s="8"/>
      <c r="F20" s="1"/>
      <c r="G20" s="1"/>
      <c r="H20" s="1"/>
    </row>
    <row r="21" spans="1:8" s="2" customFormat="1" ht="15" x14ac:dyDescent="0.2">
      <c r="A21" s="1"/>
      <c r="B21" s="8"/>
      <c r="C21" s="8"/>
      <c r="D21" s="8"/>
      <c r="E21" s="8"/>
      <c r="F21" s="1"/>
      <c r="G21" s="1"/>
      <c r="H21" s="1"/>
    </row>
    <row r="22" spans="1:8" s="2" customFormat="1" ht="15" x14ac:dyDescent="0.2">
      <c r="A22" s="1"/>
      <c r="B22" s="8"/>
      <c r="C22" s="8"/>
      <c r="D22" s="8"/>
      <c r="E22" s="8"/>
      <c r="F22" s="1"/>
      <c r="G22" s="1"/>
      <c r="H22" s="1"/>
    </row>
    <row r="23" spans="1:8" s="2" customFormat="1" ht="15" x14ac:dyDescent="0.2">
      <c r="A23" s="1"/>
      <c r="B23" s="8"/>
      <c r="C23" s="8"/>
      <c r="D23" s="8"/>
      <c r="E23" s="8"/>
      <c r="F23" s="1"/>
      <c r="G23" s="1"/>
      <c r="H23" s="1"/>
    </row>
    <row r="24" spans="1:8" s="2" customFormat="1" ht="15" x14ac:dyDescent="0.2">
      <c r="A24" s="1"/>
      <c r="B24" s="8"/>
      <c r="C24" s="8"/>
      <c r="D24" s="8"/>
      <c r="E24" s="8"/>
      <c r="F24" s="1"/>
      <c r="G24" s="1"/>
      <c r="H24" s="1"/>
    </row>
    <row r="25" spans="1:8" s="2" customFormat="1" ht="15" x14ac:dyDescent="0.2">
      <c r="A25" s="1"/>
      <c r="B25" s="8"/>
      <c r="C25" s="8"/>
      <c r="D25" s="8"/>
      <c r="E25" s="8"/>
      <c r="F25" s="1"/>
      <c r="G25" s="1"/>
      <c r="H25" s="1"/>
    </row>
    <row r="26" spans="1:8" s="2" customFormat="1" ht="15" x14ac:dyDescent="0.2">
      <c r="A26" s="1"/>
      <c r="B26" s="8"/>
      <c r="C26" s="8"/>
      <c r="D26" s="8"/>
      <c r="E26" s="8"/>
      <c r="F26" s="1"/>
      <c r="G26" s="1"/>
      <c r="H26" s="1"/>
    </row>
    <row r="27" spans="1:8" s="2" customFormat="1" x14ac:dyDescent="0.25">
      <c r="A27" s="1"/>
      <c r="B27" s="1"/>
      <c r="C27" s="1"/>
      <c r="D27" s="1"/>
      <c r="E27" s="1"/>
      <c r="F27" s="1"/>
      <c r="G27" s="1"/>
      <c r="H27" s="1"/>
    </row>
    <row r="28" spans="1:8" s="2" customFormat="1" ht="15" x14ac:dyDescent="0.25">
      <c r="A28" s="1"/>
      <c r="B28" s="8"/>
      <c r="C28" s="8"/>
      <c r="D28" s="8"/>
      <c r="E28" s="8"/>
      <c r="F28" s="1"/>
      <c r="G28" s="1"/>
      <c r="H28" s="1"/>
    </row>
    <row r="29" spans="1:8" s="2" customFormat="1" ht="15" x14ac:dyDescent="0.25">
      <c r="A29" s="1"/>
      <c r="B29" s="8"/>
      <c r="C29" s="8"/>
      <c r="D29" s="8"/>
      <c r="E29" s="8"/>
      <c r="F29" s="1"/>
      <c r="G29" s="1"/>
      <c r="H29" s="1"/>
    </row>
    <row r="30" spans="1:8" s="2" customFormat="1" ht="15" x14ac:dyDescent="0.25">
      <c r="A30" s="1"/>
      <c r="B30" s="8"/>
      <c r="C30" s="8"/>
      <c r="D30" s="8"/>
      <c r="E30" s="8"/>
      <c r="F30" s="1"/>
      <c r="G30" s="1"/>
      <c r="H30" s="1"/>
    </row>
    <row r="31" spans="1:8" s="2" customFormat="1" ht="15" x14ac:dyDescent="0.25">
      <c r="A31" s="1"/>
      <c r="B31" s="8"/>
      <c r="C31" s="8"/>
      <c r="D31" s="8"/>
      <c r="E31" s="8"/>
      <c r="F31" s="1"/>
      <c r="G31" s="1"/>
      <c r="H31" s="1"/>
    </row>
    <row r="32" spans="1:8" s="2" customFormat="1" ht="15" x14ac:dyDescent="0.25">
      <c r="A32" s="1"/>
      <c r="B32" s="8"/>
      <c r="C32" s="8"/>
      <c r="D32" s="8"/>
      <c r="E32" s="8"/>
      <c r="F32" s="1"/>
      <c r="G32" s="1"/>
      <c r="H32" s="1"/>
    </row>
    <row r="33" spans="1:13" ht="15" x14ac:dyDescent="0.25">
      <c r="A33" s="1"/>
      <c r="B33" s="8"/>
      <c r="C33" s="8"/>
      <c r="D33" s="8"/>
      <c r="E33" s="8"/>
      <c r="F33" s="1"/>
      <c r="G33" s="1"/>
      <c r="H33" s="1"/>
      <c r="I33" s="2"/>
    </row>
    <row r="34" spans="1:13" ht="15" x14ac:dyDescent="0.25">
      <c r="A34" s="1"/>
      <c r="B34" s="8"/>
      <c r="C34" s="8"/>
      <c r="D34" s="8"/>
      <c r="E34" s="8"/>
      <c r="F34" s="1"/>
      <c r="G34" s="1"/>
      <c r="H34" s="1"/>
      <c r="I34" s="2"/>
    </row>
    <row r="35" spans="1:13" ht="15" x14ac:dyDescent="0.25">
      <c r="A35" s="1"/>
      <c r="B35" s="8"/>
      <c r="C35" s="8"/>
      <c r="D35" s="8"/>
      <c r="E35" s="8"/>
      <c r="F35" s="1"/>
      <c r="G35" s="1"/>
      <c r="H35" s="1"/>
      <c r="I35" s="2"/>
    </row>
    <row r="36" spans="1:13" ht="15" x14ac:dyDescent="0.25">
      <c r="A36" s="1"/>
      <c r="B36" s="8"/>
      <c r="C36" s="8"/>
      <c r="D36" s="8"/>
      <c r="E36" s="8"/>
      <c r="F36" s="1"/>
      <c r="G36" s="1"/>
      <c r="H36" s="1"/>
      <c r="I36" s="2"/>
    </row>
    <row r="37" spans="1:13" ht="24.75" customHeight="1" x14ac:dyDescent="0.25">
      <c r="A37" s="1"/>
      <c r="B37" s="8"/>
      <c r="C37" s="8"/>
      <c r="D37" s="8"/>
      <c r="E37" s="8"/>
      <c r="F37" s="1"/>
      <c r="G37" s="1"/>
      <c r="H37" s="1"/>
      <c r="I37" s="2"/>
    </row>
    <row r="38" spans="1:13" ht="15" x14ac:dyDescent="0.25">
      <c r="A38" s="1"/>
      <c r="B38" s="9"/>
      <c r="C38" s="9"/>
      <c r="D38" s="9"/>
      <c r="E38" s="9"/>
      <c r="F38" s="1"/>
      <c r="G38" s="1"/>
      <c r="H38" s="1"/>
      <c r="I38" s="2"/>
    </row>
    <row r="39" spans="1:13" ht="15" x14ac:dyDescent="0.25">
      <c r="A39" s="1"/>
      <c r="B39" s="9"/>
      <c r="C39" s="9"/>
      <c r="D39" s="9"/>
      <c r="E39" s="9"/>
      <c r="F39" s="1"/>
      <c r="G39" s="1"/>
      <c r="H39" s="1"/>
      <c r="I39" s="2"/>
    </row>
    <row r="40" spans="1:13" ht="15" x14ac:dyDescent="0.25">
      <c r="A40" s="1"/>
      <c r="B40" s="9"/>
      <c r="C40" s="9"/>
      <c r="D40" s="9"/>
      <c r="E40" s="9"/>
      <c r="F40" s="1"/>
      <c r="G40" s="1"/>
      <c r="H40" s="1"/>
      <c r="I40" s="2"/>
    </row>
    <row r="41" spans="1:13" ht="15" x14ac:dyDescent="0.25">
      <c r="A41" s="1"/>
      <c r="B41" s="9"/>
      <c r="C41" s="9"/>
      <c r="D41" s="9"/>
      <c r="E41" s="9"/>
      <c r="F41" s="1"/>
      <c r="G41" s="1"/>
      <c r="H41" s="1"/>
      <c r="I41" s="2"/>
    </row>
    <row r="42" spans="1:13" ht="15" x14ac:dyDescent="0.25">
      <c r="A42" s="1"/>
      <c r="B42" s="9"/>
      <c r="C42" s="9"/>
      <c r="D42" s="9"/>
      <c r="E42" s="9"/>
      <c r="F42" s="1"/>
      <c r="G42" s="1"/>
      <c r="H42" s="1"/>
      <c r="I42" s="2"/>
    </row>
    <row r="43" spans="1:13" ht="15" x14ac:dyDescent="0.25">
      <c r="A43" s="1"/>
      <c r="B43" s="9"/>
      <c r="C43" s="9"/>
      <c r="D43" s="9"/>
      <c r="E43" s="9"/>
      <c r="F43" s="1"/>
      <c r="G43" s="1"/>
      <c r="H43" s="1"/>
      <c r="I43" s="2"/>
      <c r="M43" s="1"/>
    </row>
    <row r="44" spans="1:13" ht="15" x14ac:dyDescent="0.25">
      <c r="A44" s="1"/>
      <c r="B44" s="9"/>
      <c r="C44" s="9"/>
      <c r="D44" s="9"/>
      <c r="E44" s="9"/>
      <c r="F44" s="1"/>
      <c r="G44" s="1"/>
      <c r="H44" s="1"/>
      <c r="I44" s="2"/>
    </row>
    <row r="45" spans="1:13" ht="15" x14ac:dyDescent="0.25">
      <c r="A45" s="1"/>
      <c r="B45" s="9"/>
      <c r="C45" s="9"/>
      <c r="D45" s="9"/>
      <c r="E45" s="9"/>
      <c r="F45" s="1"/>
      <c r="G45" s="1"/>
      <c r="H45" s="1"/>
      <c r="I45" s="2"/>
    </row>
    <row r="46" spans="1:13" ht="15" x14ac:dyDescent="0.25">
      <c r="A46" s="1"/>
      <c r="B46" s="9"/>
      <c r="C46" s="9"/>
      <c r="D46" s="9"/>
      <c r="E46" s="9"/>
      <c r="F46" s="1"/>
      <c r="G46" s="1"/>
      <c r="H46" s="1"/>
      <c r="I46" s="2"/>
    </row>
    <row r="47" spans="1:13" ht="15" x14ac:dyDescent="0.25">
      <c r="A47" s="1"/>
      <c r="B47" s="10"/>
      <c r="C47" s="9"/>
      <c r="D47" s="9"/>
      <c r="E47" s="9"/>
      <c r="F47" s="1"/>
      <c r="G47" s="1"/>
      <c r="H47" s="1"/>
      <c r="I47" s="2"/>
    </row>
    <row r="48" spans="1:13" ht="15" x14ac:dyDescent="0.25">
      <c r="A48" s="1"/>
      <c r="C48" s="9"/>
      <c r="D48" s="9"/>
      <c r="E48" s="9"/>
      <c r="F48" s="1"/>
      <c r="G48" s="1"/>
      <c r="H48" s="1"/>
      <c r="I48" s="2"/>
    </row>
    <row r="49" spans="1:10" ht="15" x14ac:dyDescent="0.3">
      <c r="A49" s="1"/>
      <c r="B49" s="11"/>
      <c r="C49" s="9"/>
      <c r="D49" s="9"/>
      <c r="E49" s="9"/>
      <c r="F49" s="1"/>
      <c r="G49" s="1"/>
      <c r="H49" s="1"/>
    </row>
    <row r="50" spans="1:10" ht="15" x14ac:dyDescent="0.25">
      <c r="A50" s="1"/>
      <c r="C50" s="9"/>
      <c r="D50" s="9"/>
      <c r="E50" s="9"/>
      <c r="F50" s="1"/>
      <c r="G50" s="1"/>
      <c r="H50" s="1"/>
    </row>
    <row r="51" spans="1:10" ht="15" x14ac:dyDescent="0.25">
      <c r="A51" s="1"/>
      <c r="B51" s="12"/>
      <c r="C51" s="9"/>
      <c r="D51" s="9"/>
      <c r="E51" s="9"/>
      <c r="F51" s="1"/>
      <c r="G51" s="1"/>
      <c r="H51" s="1"/>
    </row>
    <row r="52" spans="1:10" ht="15" x14ac:dyDescent="0.3">
      <c r="A52" s="1"/>
      <c r="B52"/>
      <c r="C52" s="9"/>
      <c r="D52" s="9"/>
      <c r="E52" s="9"/>
      <c r="F52" s="1"/>
      <c r="G52" s="1"/>
      <c r="H52" s="1"/>
    </row>
    <row r="53" spans="1:10" ht="15" x14ac:dyDescent="0.25">
      <c r="A53" s="1"/>
      <c r="B53" s="9"/>
      <c r="C53" s="9"/>
      <c r="D53" s="9"/>
      <c r="E53" s="9"/>
      <c r="F53" s="1"/>
      <c r="G53" s="1"/>
      <c r="H53" s="1"/>
    </row>
    <row r="54" spans="1:10" ht="15" x14ac:dyDescent="0.25">
      <c r="A54" s="1"/>
      <c r="B54" s="9"/>
      <c r="C54" s="9"/>
      <c r="D54" s="9"/>
      <c r="E54" s="9"/>
      <c r="F54" s="1"/>
      <c r="G54" s="1"/>
      <c r="H54" s="1"/>
    </row>
    <row r="55" spans="1:10" ht="15" x14ac:dyDescent="0.25">
      <c r="A55" s="1"/>
      <c r="B55" s="9"/>
      <c r="C55" s="9"/>
      <c r="D55" s="9"/>
      <c r="E55" s="9"/>
      <c r="F55" s="1"/>
      <c r="G55" s="1"/>
      <c r="H55" s="1"/>
    </row>
    <row r="56" spans="1:10" ht="15" x14ac:dyDescent="0.25">
      <c r="A56" s="1"/>
      <c r="B56" s="9"/>
      <c r="C56" s="9"/>
      <c r="D56" s="9"/>
      <c r="E56" s="9"/>
      <c r="F56" s="1"/>
      <c r="G56" s="1"/>
      <c r="H56" s="1"/>
      <c r="J56" s="1"/>
    </row>
  </sheetData>
  <customSheetViews>
    <customSheetView guid="{C8243A29-6D5C-4FA0-8B01-0B1CC0D50EDA}" fitToPage="1" topLeftCell="A13">
      <selection activeCell="L16" sqref="L16"/>
      <pageMargins left="0.7" right="0.7" top="0.75" bottom="0.75" header="0.3" footer="0.3"/>
      <pageSetup paperSize="9" scale="59" orientation="portrait" r:id="rId1"/>
    </customSheetView>
    <customSheetView guid="{67EEF22F-1E06-4186-982F-EB11CF12610F}" fitToPage="1" topLeftCell="A13">
      <selection activeCell="K13" sqref="K13"/>
      <pageMargins left="0.7" right="0.7" top="0.75" bottom="0.75" header="0.3" footer="0.3"/>
      <pageSetup paperSize="9" scale="59" orientation="portrait" r:id="rId2"/>
    </customSheetView>
  </customSheetViews>
  <pageMargins left="0.7" right="0.7" top="0.75" bottom="0.75" header="0.3" footer="0.3"/>
  <pageSetup paperSize="9" scale="5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workbookViewId="0">
      <selection activeCell="C11" sqref="C11"/>
    </sheetView>
  </sheetViews>
  <sheetFormatPr baseColWidth="10" defaultRowHeight="14.4" x14ac:dyDescent="0.3"/>
  <cols>
    <col min="2" max="2" width="21.5546875" customWidth="1"/>
    <col min="3" max="4" width="9" customWidth="1"/>
  </cols>
  <sheetData>
    <row r="3" spans="2:4" x14ac:dyDescent="0.3">
      <c r="B3" s="201" t="s">
        <v>57</v>
      </c>
      <c r="C3" s="201"/>
      <c r="D3" s="201"/>
    </row>
    <row r="4" spans="2:4" ht="32.25" customHeight="1" x14ac:dyDescent="0.25">
      <c r="B4" s="85" t="s">
        <v>103</v>
      </c>
      <c r="C4" s="84" t="s">
        <v>49</v>
      </c>
      <c r="D4" s="84" t="s">
        <v>49</v>
      </c>
    </row>
    <row r="5" spans="2:4" ht="21" customHeight="1" x14ac:dyDescent="0.25">
      <c r="B5" s="84" t="s">
        <v>58</v>
      </c>
      <c r="C5" s="84" t="s">
        <v>48</v>
      </c>
      <c r="D5" s="84" t="s">
        <v>48</v>
      </c>
    </row>
    <row r="6" spans="2:4" ht="15" x14ac:dyDescent="0.25">
      <c r="B6" s="84"/>
      <c r="C6" s="84"/>
      <c r="D6" s="84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7"/>
  <sheetViews>
    <sheetView topLeftCell="A10" zoomScale="70" zoomScaleNormal="70" workbookViewId="0">
      <selection activeCell="A10" sqref="A10:B10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customHeight="1" thickBot="1" x14ac:dyDescent="0.35">
      <c r="A1" s="495" t="s">
        <v>150</v>
      </c>
      <c r="B1" s="496"/>
      <c r="C1" s="496"/>
      <c r="D1" s="496"/>
      <c r="E1" s="496"/>
      <c r="F1" s="496"/>
      <c r="G1" s="496"/>
      <c r="H1" s="496"/>
      <c r="I1" s="497"/>
    </row>
    <row r="2" spans="1:10" ht="6.6" customHeigh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1"/>
    </row>
    <row r="3" spans="1:10" s="125" customFormat="1" ht="23.4" x14ac:dyDescent="0.3">
      <c r="A3" s="202" t="s">
        <v>151</v>
      </c>
      <c r="B3" s="202"/>
      <c r="C3" s="202"/>
      <c r="D3" s="202"/>
      <c r="E3" s="202"/>
      <c r="F3" s="202"/>
      <c r="G3" s="202"/>
      <c r="H3" s="202"/>
    </row>
    <row r="4" spans="1:10" ht="8.25" customHeight="1" thickBot="1" x14ac:dyDescent="0.35"/>
    <row r="5" spans="1:10" ht="73.5" customHeight="1" x14ac:dyDescent="0.3">
      <c r="A5" s="444" t="s">
        <v>152</v>
      </c>
      <c r="B5" s="445"/>
      <c r="C5" s="216"/>
      <c r="D5" s="217"/>
      <c r="E5" s="217"/>
      <c r="F5" s="217"/>
      <c r="G5" s="217"/>
      <c r="H5" s="217"/>
      <c r="I5" s="443"/>
    </row>
    <row r="6" spans="1:10" ht="73.5" customHeight="1" x14ac:dyDescent="0.3">
      <c r="A6" s="321" t="s">
        <v>153</v>
      </c>
      <c r="B6" s="322"/>
      <c r="C6" s="323"/>
      <c r="D6" s="324"/>
      <c r="E6" s="324"/>
      <c r="F6" s="324"/>
      <c r="G6" s="324"/>
      <c r="H6" s="324"/>
      <c r="I6" s="325"/>
    </row>
    <row r="7" spans="1:10" ht="73.5" customHeight="1" x14ac:dyDescent="0.3">
      <c r="A7" s="321" t="s">
        <v>154</v>
      </c>
      <c r="B7" s="322"/>
      <c r="C7" s="428"/>
      <c r="D7" s="429"/>
      <c r="E7" s="429"/>
      <c r="F7" s="429"/>
      <c r="G7" s="429"/>
      <c r="H7" s="429"/>
      <c r="I7" s="430"/>
    </row>
    <row r="8" spans="1:10" ht="73.5" customHeight="1" x14ac:dyDescent="0.3">
      <c r="A8" s="321" t="s">
        <v>156</v>
      </c>
      <c r="B8" s="322"/>
      <c r="C8" s="323"/>
      <c r="D8" s="324"/>
      <c r="E8" s="324"/>
      <c r="F8" s="324"/>
      <c r="G8" s="324"/>
      <c r="H8" s="324"/>
      <c r="I8" s="325"/>
    </row>
    <row r="9" spans="1:10" ht="73.5" customHeight="1" x14ac:dyDescent="0.3">
      <c r="A9" s="321" t="s">
        <v>157</v>
      </c>
      <c r="B9" s="322"/>
      <c r="C9" s="323"/>
      <c r="D9" s="324"/>
      <c r="E9" s="324"/>
      <c r="F9" s="324"/>
      <c r="G9" s="324"/>
      <c r="H9" s="324"/>
      <c r="I9" s="325"/>
    </row>
    <row r="10" spans="1:10" ht="73.5" customHeight="1" x14ac:dyDescent="0.3">
      <c r="A10" s="321" t="s">
        <v>168</v>
      </c>
      <c r="B10" s="322"/>
      <c r="C10" s="323"/>
      <c r="D10" s="324"/>
      <c r="E10" s="324"/>
      <c r="F10" s="324"/>
      <c r="G10" s="324"/>
      <c r="H10" s="324"/>
      <c r="I10" s="325"/>
    </row>
    <row r="11" spans="1:10" ht="73.5" customHeight="1" x14ac:dyDescent="0.3">
      <c r="A11" s="316" t="s">
        <v>158</v>
      </c>
      <c r="B11" s="317"/>
      <c r="C11" s="323"/>
      <c r="D11" s="324"/>
      <c r="E11" s="324"/>
      <c r="F11" s="324"/>
      <c r="G11" s="324"/>
      <c r="H11" s="324"/>
      <c r="I11" s="325"/>
    </row>
    <row r="12" spans="1:10" ht="73.5" customHeight="1" thickBot="1" x14ac:dyDescent="0.35">
      <c r="A12" s="435" t="s">
        <v>159</v>
      </c>
      <c r="B12" s="436"/>
      <c r="C12" s="432"/>
      <c r="D12" s="433"/>
      <c r="E12" s="433"/>
      <c r="F12" s="433"/>
      <c r="G12" s="433"/>
      <c r="H12" s="433"/>
      <c r="I12" s="434"/>
    </row>
    <row r="13" spans="1:10" ht="36.75" customHeight="1" thickBot="1" x14ac:dyDescent="0.35"/>
    <row r="14" spans="1:10" ht="24" customHeight="1" thickBot="1" x14ac:dyDescent="0.35">
      <c r="A14" s="498" t="s">
        <v>155</v>
      </c>
      <c r="B14" s="499"/>
      <c r="C14" s="499"/>
      <c r="D14" s="499"/>
      <c r="E14" s="499"/>
      <c r="F14" s="499"/>
      <c r="G14" s="499"/>
      <c r="H14" s="499"/>
      <c r="I14" s="500"/>
    </row>
    <row r="15" spans="1:10" ht="36" customHeight="1" x14ac:dyDescent="0.3">
      <c r="A15" s="501" t="s">
        <v>142</v>
      </c>
      <c r="B15" s="502" t="s">
        <v>114</v>
      </c>
      <c r="C15" s="502" t="s">
        <v>115</v>
      </c>
      <c r="D15" s="502" t="s">
        <v>2</v>
      </c>
      <c r="E15" s="503" t="s">
        <v>17</v>
      </c>
      <c r="F15" s="504"/>
      <c r="G15" s="504"/>
      <c r="H15" s="505"/>
      <c r="I15" s="506" t="s">
        <v>116</v>
      </c>
    </row>
    <row r="16" spans="1:10" ht="54.6" thickBot="1" x14ac:dyDescent="0.35">
      <c r="A16" s="507"/>
      <c r="B16" s="508"/>
      <c r="C16" s="508"/>
      <c r="D16" s="508"/>
      <c r="E16" s="509" t="s">
        <v>105</v>
      </c>
      <c r="F16" s="510" t="s">
        <v>7</v>
      </c>
      <c r="G16" s="511" t="s">
        <v>144</v>
      </c>
      <c r="H16" s="509" t="s">
        <v>145</v>
      </c>
      <c r="I16" s="512"/>
    </row>
    <row r="17" spans="1:9" ht="7.8" customHeight="1" thickBot="1" x14ac:dyDescent="0.35">
      <c r="A17" s="242"/>
      <c r="B17" s="243"/>
      <c r="C17" s="243"/>
      <c r="D17" s="243"/>
      <c r="E17" s="266"/>
      <c r="F17" s="241"/>
      <c r="G17" s="266"/>
      <c r="H17" s="267"/>
      <c r="I17" s="244"/>
    </row>
    <row r="18" spans="1:9" ht="18" x14ac:dyDescent="0.3">
      <c r="A18" s="513" t="s">
        <v>160</v>
      </c>
      <c r="B18" s="514"/>
      <c r="C18" s="514"/>
      <c r="D18" s="514"/>
      <c r="E18" s="514"/>
      <c r="F18" s="514"/>
      <c r="G18" s="514"/>
      <c r="H18" s="514"/>
      <c r="I18" s="515"/>
    </row>
    <row r="19" spans="1:9" ht="36" x14ac:dyDescent="0.3">
      <c r="A19" s="284" t="s">
        <v>162</v>
      </c>
      <c r="B19" s="285">
        <v>0</v>
      </c>
      <c r="C19" s="245">
        <v>0</v>
      </c>
      <c r="D19" s="245">
        <f>+C19*B19</f>
        <v>0</v>
      </c>
      <c r="E19" s="246">
        <v>0</v>
      </c>
      <c r="F19" s="246">
        <v>0</v>
      </c>
      <c r="G19" s="236">
        <v>0</v>
      </c>
      <c r="H19" s="246">
        <v>0</v>
      </c>
      <c r="I19" s="307" t="e">
        <f>+D19/D36</f>
        <v>#DIV/0!</v>
      </c>
    </row>
    <row r="20" spans="1:9" ht="18" x14ac:dyDescent="0.3">
      <c r="A20" s="523" t="s">
        <v>161</v>
      </c>
      <c r="B20" s="524"/>
      <c r="C20" s="525"/>
      <c r="D20" s="525">
        <f>SUM(D19)</f>
        <v>0</v>
      </c>
      <c r="E20" s="525">
        <f>SUM(E19:E19)</f>
        <v>0</v>
      </c>
      <c r="F20" s="525">
        <f>SUM(F19:F19)</f>
        <v>0</v>
      </c>
      <c r="G20" s="525">
        <f>+G19</f>
        <v>0</v>
      </c>
      <c r="H20" s="525">
        <f>SUM(H19:H19)</f>
        <v>0</v>
      </c>
      <c r="I20" s="526" t="e">
        <f>+D20/D36</f>
        <v>#DIV/0!</v>
      </c>
    </row>
    <row r="21" spans="1:9" ht="18.600000000000001" thickBot="1" x14ac:dyDescent="0.35">
      <c r="A21" s="527" t="s">
        <v>27</v>
      </c>
      <c r="B21" s="528"/>
      <c r="C21" s="529"/>
      <c r="D21" s="529"/>
      <c r="E21" s="530" t="e">
        <f>+E20/D20</f>
        <v>#DIV/0!</v>
      </c>
      <c r="F21" s="530" t="e">
        <f>+F20/D20</f>
        <v>#DIV/0!</v>
      </c>
      <c r="G21" s="530" t="e">
        <f>+G20/D20</f>
        <v>#DIV/0!</v>
      </c>
      <c r="H21" s="530" t="e">
        <f>+H20/D20</f>
        <v>#DIV/0!</v>
      </c>
      <c r="I21" s="531"/>
    </row>
    <row r="22" spans="1:9" s="240" customFormat="1" ht="7.8" customHeight="1" thickBot="1" x14ac:dyDescent="0.35">
      <c r="A22" s="277"/>
      <c r="B22" s="278"/>
      <c r="C22" s="278"/>
      <c r="D22" s="278"/>
      <c r="E22" s="279"/>
      <c r="F22" s="279"/>
      <c r="G22" s="279"/>
      <c r="H22" s="279"/>
      <c r="I22" s="310"/>
    </row>
    <row r="23" spans="1:9" ht="18" x14ac:dyDescent="0.3">
      <c r="A23" s="516" t="s">
        <v>163</v>
      </c>
      <c r="B23" s="517"/>
      <c r="C23" s="514"/>
      <c r="D23" s="514"/>
      <c r="E23" s="514"/>
      <c r="F23" s="514"/>
      <c r="G23" s="514"/>
      <c r="H23" s="514"/>
      <c r="I23" s="518"/>
    </row>
    <row r="24" spans="1:9" ht="18" x14ac:dyDescent="0.3">
      <c r="A24" s="280" t="s">
        <v>164</v>
      </c>
      <c r="B24" s="236">
        <v>0</v>
      </c>
      <c r="C24" s="236">
        <v>0</v>
      </c>
      <c r="D24" s="236">
        <f>+C24*B24</f>
        <v>0</v>
      </c>
      <c r="E24" s="237">
        <v>0</v>
      </c>
      <c r="F24" s="237">
        <v>0</v>
      </c>
      <c r="G24" s="236">
        <v>0</v>
      </c>
      <c r="H24" s="237">
        <v>0</v>
      </c>
      <c r="I24" s="307" t="e">
        <f>+D24/D36</f>
        <v>#DIV/0!</v>
      </c>
    </row>
    <row r="25" spans="1:9" ht="18" x14ac:dyDescent="0.3">
      <c r="A25" s="281" t="s">
        <v>121</v>
      </c>
      <c r="B25" s="127">
        <v>0</v>
      </c>
      <c r="C25" s="127">
        <v>0</v>
      </c>
      <c r="D25" s="127">
        <f>+C25*B25</f>
        <v>0</v>
      </c>
      <c r="E25" s="128">
        <v>0</v>
      </c>
      <c r="F25" s="128">
        <v>0</v>
      </c>
      <c r="G25" s="127">
        <v>0</v>
      </c>
      <c r="H25" s="128">
        <v>0</v>
      </c>
      <c r="I25" s="311" t="e">
        <f>+D25/D36</f>
        <v>#DIV/0!</v>
      </c>
    </row>
    <row r="26" spans="1:9" ht="36" x14ac:dyDescent="0.3">
      <c r="A26" s="523" t="s">
        <v>122</v>
      </c>
      <c r="B26" s="525"/>
      <c r="C26" s="525"/>
      <c r="D26" s="525">
        <f>SUM(D24:D25)</f>
        <v>0</v>
      </c>
      <c r="E26" s="532">
        <f>SUM(E24:E25)</f>
        <v>0</v>
      </c>
      <c r="F26" s="532">
        <f>SUM(F24:F25)</f>
        <v>0</v>
      </c>
      <c r="G26" s="532">
        <f>SUM(G24:G25)</f>
        <v>0</v>
      </c>
      <c r="H26" s="532">
        <f>SUM(H24:H25)</f>
        <v>0</v>
      </c>
      <c r="I26" s="526" t="e">
        <f>+D26/D36</f>
        <v>#DIV/0!</v>
      </c>
    </row>
    <row r="27" spans="1:9" ht="18.600000000000001" thickBot="1" x14ac:dyDescent="0.35">
      <c r="A27" s="527" t="s">
        <v>27</v>
      </c>
      <c r="B27" s="529"/>
      <c r="C27" s="529"/>
      <c r="D27" s="529"/>
      <c r="E27" s="530" t="e">
        <f>+E26/D26</f>
        <v>#DIV/0!</v>
      </c>
      <c r="F27" s="530" t="e">
        <f>+F26/D26</f>
        <v>#DIV/0!</v>
      </c>
      <c r="G27" s="530" t="e">
        <f>+G26/D26</f>
        <v>#DIV/0!</v>
      </c>
      <c r="H27" s="530" t="e">
        <f>+H26/D26</f>
        <v>#DIV/0!</v>
      </c>
      <c r="I27" s="531"/>
    </row>
    <row r="28" spans="1:9" s="240" customFormat="1" ht="7.8" customHeight="1" thickBot="1" x14ac:dyDescent="0.35">
      <c r="A28" s="282"/>
      <c r="B28" s="278"/>
      <c r="C28" s="278"/>
      <c r="D28" s="278"/>
      <c r="E28" s="279"/>
      <c r="F28" s="279"/>
      <c r="G28" s="279"/>
      <c r="H28" s="279"/>
      <c r="I28" s="310"/>
    </row>
    <row r="29" spans="1:9" ht="18" x14ac:dyDescent="0.3">
      <c r="A29" s="516" t="s">
        <v>129</v>
      </c>
      <c r="B29" s="519"/>
      <c r="C29" s="520"/>
      <c r="D29" s="520"/>
      <c r="E29" s="521"/>
      <c r="F29" s="514"/>
      <c r="G29" s="521"/>
      <c r="H29" s="522"/>
      <c r="I29" s="518"/>
    </row>
    <row r="30" spans="1:9" ht="18" x14ac:dyDescent="0.3">
      <c r="A30" s="239" t="s">
        <v>99</v>
      </c>
      <c r="B30" s="236">
        <v>0</v>
      </c>
      <c r="C30" s="236">
        <v>0</v>
      </c>
      <c r="D30" s="236">
        <f>+C30*B30</f>
        <v>0</v>
      </c>
      <c r="E30" s="237">
        <v>0</v>
      </c>
      <c r="F30" s="237">
        <v>0</v>
      </c>
      <c r="G30" s="238">
        <v>0</v>
      </c>
      <c r="H30" s="237">
        <v>0</v>
      </c>
      <c r="I30" s="312" t="e">
        <f>+D30/D36</f>
        <v>#DIV/0!</v>
      </c>
    </row>
    <row r="31" spans="1:9" ht="18" x14ac:dyDescent="0.3">
      <c r="A31" s="239" t="s">
        <v>99</v>
      </c>
      <c r="B31" s="127">
        <v>0</v>
      </c>
      <c r="C31" s="127">
        <v>0</v>
      </c>
      <c r="D31" s="127">
        <f t="shared" ref="D31" si="0">+C31*B31</f>
        <v>0</v>
      </c>
      <c r="E31" s="128">
        <v>0</v>
      </c>
      <c r="F31" s="128">
        <v>0</v>
      </c>
      <c r="G31" s="126">
        <v>0</v>
      </c>
      <c r="H31" s="128">
        <v>0</v>
      </c>
      <c r="I31" s="313" t="e">
        <f>+D31/D36</f>
        <v>#DIV/0!</v>
      </c>
    </row>
    <row r="32" spans="1:9" ht="18" x14ac:dyDescent="0.3">
      <c r="A32" s="239" t="s">
        <v>99</v>
      </c>
      <c r="B32" s="127">
        <v>0</v>
      </c>
      <c r="C32" s="127">
        <v>0</v>
      </c>
      <c r="D32" s="127">
        <f>+C32*B32</f>
        <v>0</v>
      </c>
      <c r="E32" s="128">
        <v>0</v>
      </c>
      <c r="F32" s="128">
        <v>0</v>
      </c>
      <c r="G32" s="126">
        <v>0</v>
      </c>
      <c r="H32" s="128">
        <v>0</v>
      </c>
      <c r="I32" s="313" t="e">
        <f>+D32/D36</f>
        <v>#DIV/0!</v>
      </c>
    </row>
    <row r="33" spans="1:9" ht="18" x14ac:dyDescent="0.3">
      <c r="A33" s="533" t="s">
        <v>47</v>
      </c>
      <c r="B33" s="525"/>
      <c r="C33" s="525"/>
      <c r="D33" s="525">
        <f>SUM(D30:D32)</f>
        <v>0</v>
      </c>
      <c r="E33" s="532">
        <f>SUM(E30:E32)</f>
        <v>0</v>
      </c>
      <c r="F33" s="532">
        <f>SUM(F30:F32)</f>
        <v>0</v>
      </c>
      <c r="G33" s="534">
        <f>SUM(G30:G32)</f>
        <v>0</v>
      </c>
      <c r="H33" s="532">
        <f>SUM(H29:H32)</f>
        <v>0</v>
      </c>
      <c r="I33" s="526" t="e">
        <f>+D33/D36</f>
        <v>#DIV/0!</v>
      </c>
    </row>
    <row r="34" spans="1:9" ht="18.600000000000001" thickBot="1" x14ac:dyDescent="0.35">
      <c r="A34" s="535" t="s">
        <v>143</v>
      </c>
      <c r="B34" s="529"/>
      <c r="C34" s="529"/>
      <c r="D34" s="529"/>
      <c r="E34" s="530" t="e">
        <f>+E33/D33</f>
        <v>#DIV/0!</v>
      </c>
      <c r="F34" s="530" t="e">
        <f>+F33/D33</f>
        <v>#DIV/0!</v>
      </c>
      <c r="G34" s="536" t="e">
        <f>+G33/D33</f>
        <v>#DIV/0!</v>
      </c>
      <c r="H34" s="530" t="e">
        <f>+H33/D33</f>
        <v>#DIV/0!</v>
      </c>
      <c r="I34" s="531"/>
    </row>
    <row r="35" spans="1:9" ht="18.600000000000001" thickBot="1" x14ac:dyDescent="0.35">
      <c r="A35" s="37"/>
      <c r="B35" s="293"/>
      <c r="C35" s="293"/>
      <c r="D35" s="293"/>
      <c r="E35" s="294"/>
      <c r="F35" s="295"/>
      <c r="G35" s="293"/>
      <c r="H35" s="431"/>
      <c r="I35" s="431"/>
    </row>
    <row r="36" spans="1:9" ht="18" x14ac:dyDescent="0.3">
      <c r="B36" s="263"/>
      <c r="C36" s="537" t="s">
        <v>31</v>
      </c>
      <c r="D36" s="538">
        <f>+D33+D26+D20</f>
        <v>0</v>
      </c>
      <c r="E36" s="538">
        <f>+E33+E26+E20</f>
        <v>0</v>
      </c>
      <c r="F36" s="538">
        <f>+F33+F26+F20</f>
        <v>0</v>
      </c>
      <c r="G36" s="538">
        <f>+G33+G26+G20</f>
        <v>0</v>
      </c>
      <c r="H36" s="539">
        <f>+H33+H26+H20</f>
        <v>0</v>
      </c>
      <c r="I36" s="263"/>
    </row>
    <row r="37" spans="1:9" ht="18.600000000000001" thickBot="1" x14ac:dyDescent="0.35">
      <c r="B37" s="263"/>
      <c r="C37" s="540" t="s">
        <v>5</v>
      </c>
      <c r="D37" s="529"/>
      <c r="E37" s="541" t="e">
        <f>+E36/D36</f>
        <v>#DIV/0!</v>
      </c>
      <c r="F37" s="541" t="e">
        <f>+F36/D36</f>
        <v>#DIV/0!</v>
      </c>
      <c r="G37" s="541" t="e">
        <f>+G36/D36</f>
        <v>#DIV/0!</v>
      </c>
      <c r="H37" s="542" t="e">
        <f>+H36/D36</f>
        <v>#DIV/0!</v>
      </c>
      <c r="I37" s="263"/>
    </row>
  </sheetData>
  <mergeCells count="29">
    <mergeCell ref="H35:I35"/>
    <mergeCell ref="I15:I16"/>
    <mergeCell ref="I20:I21"/>
    <mergeCell ref="I26:I27"/>
    <mergeCell ref="I33:I34"/>
    <mergeCell ref="A15:A16"/>
    <mergeCell ref="B15:B16"/>
    <mergeCell ref="C15:C16"/>
    <mergeCell ref="D15:D16"/>
    <mergeCell ref="E15:H15"/>
    <mergeCell ref="A14:I14"/>
    <mergeCell ref="A10:B10"/>
    <mergeCell ref="A11:B11"/>
    <mergeCell ref="A12:B12"/>
    <mergeCell ref="C10:I10"/>
    <mergeCell ref="C11:I11"/>
    <mergeCell ref="C12:I12"/>
    <mergeCell ref="A9:B9"/>
    <mergeCell ref="A6:B6"/>
    <mergeCell ref="A7:B7"/>
    <mergeCell ref="A8:B8"/>
    <mergeCell ref="C6:I6"/>
    <mergeCell ref="C8:I8"/>
    <mergeCell ref="C9:I9"/>
    <mergeCell ref="A3:H3"/>
    <mergeCell ref="A5:B5"/>
    <mergeCell ref="A1:I1"/>
    <mergeCell ref="A2:I2"/>
    <mergeCell ref="C5:I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'Validation de données'!$B$4:$B$5</xm:f>
          </x14:formula1>
          <xm:sqref>H6:H12</xm:sqref>
        </x14:dataValidation>
        <x14:dataValidation type="list" allowBlank="1" showInputMessage="1" showErrorMessage="1">
          <x14:formula1>
            <xm:f>'Validation de données'!$C$4:$C$5</xm:f>
          </x14:formula1>
          <xm:sqref>I6:I12</xm:sqref>
        </x14:dataValidation>
        <x14:dataValidation type="list" allowBlank="1" showInputMessage="1" showErrorMessage="1">
          <x14:formula1>
            <xm:f>'Validation de données'!$D$4:$D$5</xm:f>
          </x14:formula1>
          <xm:sqref>J6:J12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6"/>
  <sheetViews>
    <sheetView zoomScale="70" zoomScaleNormal="70" workbookViewId="0">
      <selection activeCell="A11" sqref="A11:B11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customHeight="1" thickBot="1" x14ac:dyDescent="0.35">
      <c r="A1" s="543" t="s">
        <v>165</v>
      </c>
      <c r="B1" s="544"/>
      <c r="C1" s="544"/>
      <c r="D1" s="544"/>
      <c r="E1" s="544"/>
      <c r="F1" s="544"/>
      <c r="G1" s="544"/>
      <c r="H1" s="544"/>
      <c r="I1" s="545"/>
    </row>
    <row r="2" spans="1:10" ht="6.6" customHeigh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1"/>
    </row>
    <row r="3" spans="1:10" s="125" customFormat="1" ht="23.4" x14ac:dyDescent="0.3">
      <c r="A3" s="202" t="s">
        <v>166</v>
      </c>
      <c r="B3" s="202"/>
      <c r="C3" s="202"/>
      <c r="D3" s="202"/>
      <c r="E3" s="202"/>
      <c r="F3" s="202"/>
      <c r="G3" s="202"/>
      <c r="H3" s="202"/>
    </row>
    <row r="4" spans="1:10" ht="8.25" customHeight="1" thickBot="1" x14ac:dyDescent="0.35"/>
    <row r="5" spans="1:10" ht="73.5" customHeight="1" x14ac:dyDescent="0.3">
      <c r="A5" s="444" t="s">
        <v>152</v>
      </c>
      <c r="B5" s="445"/>
      <c r="C5" s="216"/>
      <c r="D5" s="217"/>
      <c r="E5" s="217"/>
      <c r="F5" s="217"/>
      <c r="G5" s="217"/>
      <c r="H5" s="217"/>
      <c r="I5" s="443"/>
    </row>
    <row r="6" spans="1:10" ht="73.5" customHeight="1" x14ac:dyDescent="0.3">
      <c r="A6" s="321" t="s">
        <v>153</v>
      </c>
      <c r="B6" s="322"/>
      <c r="C6" s="323"/>
      <c r="D6" s="324"/>
      <c r="E6" s="324"/>
      <c r="F6" s="324"/>
      <c r="G6" s="324"/>
      <c r="H6" s="324"/>
      <c r="I6" s="325"/>
    </row>
    <row r="7" spans="1:10" ht="73.5" customHeight="1" x14ac:dyDescent="0.3">
      <c r="A7" s="321" t="s">
        <v>156</v>
      </c>
      <c r="B7" s="322"/>
      <c r="C7" s="323"/>
      <c r="D7" s="324"/>
      <c r="E7" s="324"/>
      <c r="F7" s="324"/>
      <c r="G7" s="324"/>
      <c r="H7" s="324"/>
      <c r="I7" s="325"/>
    </row>
    <row r="8" spans="1:10" ht="73.5" customHeight="1" x14ac:dyDescent="0.3">
      <c r="A8" s="321" t="s">
        <v>167</v>
      </c>
      <c r="B8" s="322"/>
      <c r="C8" s="323"/>
      <c r="D8" s="324"/>
      <c r="E8" s="324"/>
      <c r="F8" s="324"/>
      <c r="G8" s="324"/>
      <c r="H8" s="324"/>
      <c r="I8" s="325"/>
    </row>
    <row r="9" spans="1:10" ht="73.5" customHeight="1" x14ac:dyDescent="0.3">
      <c r="A9" s="321" t="s">
        <v>168</v>
      </c>
      <c r="B9" s="322"/>
      <c r="C9" s="323"/>
      <c r="D9" s="324"/>
      <c r="E9" s="324"/>
      <c r="F9" s="324"/>
      <c r="G9" s="324"/>
      <c r="H9" s="324"/>
      <c r="I9" s="325"/>
    </row>
    <row r="10" spans="1:10" ht="73.5" customHeight="1" x14ac:dyDescent="0.3">
      <c r="A10" s="316" t="s">
        <v>158</v>
      </c>
      <c r="B10" s="317"/>
      <c r="C10" s="323"/>
      <c r="D10" s="324"/>
      <c r="E10" s="324"/>
      <c r="F10" s="324"/>
      <c r="G10" s="324"/>
      <c r="H10" s="324"/>
      <c r="I10" s="325"/>
    </row>
    <row r="11" spans="1:10" ht="73.5" customHeight="1" thickBot="1" x14ac:dyDescent="0.35">
      <c r="A11" s="435" t="s">
        <v>159</v>
      </c>
      <c r="B11" s="436"/>
      <c r="C11" s="432"/>
      <c r="D11" s="433"/>
      <c r="E11" s="433"/>
      <c r="F11" s="433"/>
      <c r="G11" s="433"/>
      <c r="H11" s="433"/>
      <c r="I11" s="434"/>
    </row>
    <row r="12" spans="1:10" ht="36.75" customHeight="1" thickBot="1" x14ac:dyDescent="0.35"/>
    <row r="13" spans="1:10" ht="24" customHeight="1" thickBot="1" x14ac:dyDescent="0.35">
      <c r="A13" s="566" t="s">
        <v>155</v>
      </c>
      <c r="B13" s="567"/>
      <c r="C13" s="567"/>
      <c r="D13" s="567"/>
      <c r="E13" s="567"/>
      <c r="F13" s="567"/>
      <c r="G13" s="567"/>
      <c r="H13" s="567"/>
      <c r="I13" s="568"/>
    </row>
    <row r="14" spans="1:10" ht="36" customHeight="1" x14ac:dyDescent="0.3">
      <c r="A14" s="569" t="s">
        <v>142</v>
      </c>
      <c r="B14" s="570" t="s">
        <v>114</v>
      </c>
      <c r="C14" s="570" t="s">
        <v>115</v>
      </c>
      <c r="D14" s="570" t="s">
        <v>2</v>
      </c>
      <c r="E14" s="571" t="s">
        <v>17</v>
      </c>
      <c r="F14" s="572"/>
      <c r="G14" s="572"/>
      <c r="H14" s="573"/>
      <c r="I14" s="574" t="s">
        <v>116</v>
      </c>
    </row>
    <row r="15" spans="1:10" ht="54.6" thickBot="1" x14ac:dyDescent="0.35">
      <c r="A15" s="575"/>
      <c r="B15" s="576"/>
      <c r="C15" s="576"/>
      <c r="D15" s="576"/>
      <c r="E15" s="577" t="s">
        <v>105</v>
      </c>
      <c r="F15" s="578" t="s">
        <v>7</v>
      </c>
      <c r="G15" s="579" t="s">
        <v>144</v>
      </c>
      <c r="H15" s="577" t="s">
        <v>145</v>
      </c>
      <c r="I15" s="580"/>
    </row>
    <row r="16" spans="1:10" ht="7.8" customHeight="1" thickBot="1" x14ac:dyDescent="0.35">
      <c r="A16" s="242"/>
      <c r="B16" s="243"/>
      <c r="C16" s="243"/>
      <c r="D16" s="243"/>
      <c r="E16" s="266"/>
      <c r="F16" s="241"/>
      <c r="G16" s="266"/>
      <c r="H16" s="267"/>
      <c r="I16" s="244"/>
    </row>
    <row r="17" spans="1:9" ht="18" x14ac:dyDescent="0.3">
      <c r="A17" s="581" t="s">
        <v>160</v>
      </c>
      <c r="B17" s="582"/>
      <c r="C17" s="582"/>
      <c r="D17" s="582"/>
      <c r="E17" s="582"/>
      <c r="F17" s="582"/>
      <c r="G17" s="582"/>
      <c r="H17" s="582"/>
      <c r="I17" s="583"/>
    </row>
    <row r="18" spans="1:9" ht="36" x14ac:dyDescent="0.3">
      <c r="A18" s="284" t="s">
        <v>162</v>
      </c>
      <c r="B18" s="285">
        <v>0</v>
      </c>
      <c r="C18" s="245">
        <v>0</v>
      </c>
      <c r="D18" s="245">
        <f>+C18*B18</f>
        <v>0</v>
      </c>
      <c r="E18" s="246">
        <v>0</v>
      </c>
      <c r="F18" s="246">
        <v>0</v>
      </c>
      <c r="G18" s="236">
        <v>0</v>
      </c>
      <c r="H18" s="246">
        <v>0</v>
      </c>
      <c r="I18" s="307" t="e">
        <f>+D18/D35</f>
        <v>#DIV/0!</v>
      </c>
    </row>
    <row r="19" spans="1:9" ht="18" x14ac:dyDescent="0.3">
      <c r="A19" s="546" t="s">
        <v>161</v>
      </c>
      <c r="B19" s="547"/>
      <c r="C19" s="548"/>
      <c r="D19" s="548">
        <f>SUM(D18)</f>
        <v>0</v>
      </c>
      <c r="E19" s="548">
        <f>SUM(E18:E18)</f>
        <v>0</v>
      </c>
      <c r="F19" s="548">
        <f>SUM(F18:F18)</f>
        <v>0</v>
      </c>
      <c r="G19" s="548">
        <f>+G18</f>
        <v>0</v>
      </c>
      <c r="H19" s="548">
        <f>SUM(H18:H18)</f>
        <v>0</v>
      </c>
      <c r="I19" s="549" t="e">
        <f>+D19/D35</f>
        <v>#DIV/0!</v>
      </c>
    </row>
    <row r="20" spans="1:9" ht="18.600000000000001" thickBot="1" x14ac:dyDescent="0.35">
      <c r="A20" s="550" t="s">
        <v>27</v>
      </c>
      <c r="B20" s="551"/>
      <c r="C20" s="552"/>
      <c r="D20" s="552"/>
      <c r="E20" s="553" t="e">
        <f>+E19/D19</f>
        <v>#DIV/0!</v>
      </c>
      <c r="F20" s="553" t="e">
        <f>+F19/D19</f>
        <v>#DIV/0!</v>
      </c>
      <c r="G20" s="553" t="e">
        <f>+G19/D19</f>
        <v>#DIV/0!</v>
      </c>
      <c r="H20" s="553" t="e">
        <f>+H19/D19</f>
        <v>#DIV/0!</v>
      </c>
      <c r="I20" s="554"/>
    </row>
    <row r="21" spans="1:9" s="240" customFormat="1" ht="7.8" customHeight="1" thickBot="1" x14ac:dyDescent="0.35">
      <c r="A21" s="277"/>
      <c r="B21" s="278"/>
      <c r="C21" s="278"/>
      <c r="D21" s="278"/>
      <c r="E21" s="279"/>
      <c r="F21" s="279"/>
      <c r="G21" s="279"/>
      <c r="H21" s="279"/>
      <c r="I21" s="310"/>
    </row>
    <row r="22" spans="1:9" ht="18" x14ac:dyDescent="0.3">
      <c r="A22" s="584" t="s">
        <v>163</v>
      </c>
      <c r="B22" s="585"/>
      <c r="C22" s="582"/>
      <c r="D22" s="582"/>
      <c r="E22" s="582"/>
      <c r="F22" s="582"/>
      <c r="G22" s="582"/>
      <c r="H22" s="582"/>
      <c r="I22" s="586"/>
    </row>
    <row r="23" spans="1:9" ht="18" x14ac:dyDescent="0.3">
      <c r="A23" s="280" t="s">
        <v>164</v>
      </c>
      <c r="B23" s="236">
        <v>0</v>
      </c>
      <c r="C23" s="236">
        <v>0</v>
      </c>
      <c r="D23" s="236">
        <f>+C23*B23</f>
        <v>0</v>
      </c>
      <c r="E23" s="237">
        <v>0</v>
      </c>
      <c r="F23" s="237">
        <v>0</v>
      </c>
      <c r="G23" s="236">
        <v>0</v>
      </c>
      <c r="H23" s="237">
        <v>0</v>
      </c>
      <c r="I23" s="307" t="e">
        <f>+D23/D35</f>
        <v>#DIV/0!</v>
      </c>
    </row>
    <row r="24" spans="1:9" ht="18" x14ac:dyDescent="0.3">
      <c r="A24" s="281" t="s">
        <v>121</v>
      </c>
      <c r="B24" s="127">
        <v>0</v>
      </c>
      <c r="C24" s="127">
        <v>0</v>
      </c>
      <c r="D24" s="127">
        <f>+C24*B24</f>
        <v>0</v>
      </c>
      <c r="E24" s="128">
        <v>0</v>
      </c>
      <c r="F24" s="128">
        <v>0</v>
      </c>
      <c r="G24" s="127">
        <v>0</v>
      </c>
      <c r="H24" s="128">
        <v>0</v>
      </c>
      <c r="I24" s="311" t="e">
        <f>+D24/D35</f>
        <v>#DIV/0!</v>
      </c>
    </row>
    <row r="25" spans="1:9" ht="36" x14ac:dyDescent="0.3">
      <c r="A25" s="546" t="s">
        <v>122</v>
      </c>
      <c r="B25" s="548"/>
      <c r="C25" s="548"/>
      <c r="D25" s="548">
        <f>SUM(D23:D24)</f>
        <v>0</v>
      </c>
      <c r="E25" s="555">
        <f>SUM(E23:E24)</f>
        <v>0</v>
      </c>
      <c r="F25" s="555">
        <f>SUM(F23:F24)</f>
        <v>0</v>
      </c>
      <c r="G25" s="555">
        <f>SUM(G23:G24)</f>
        <v>0</v>
      </c>
      <c r="H25" s="555">
        <f>SUM(H23:H24)</f>
        <v>0</v>
      </c>
      <c r="I25" s="549" t="e">
        <f>+D25/D35</f>
        <v>#DIV/0!</v>
      </c>
    </row>
    <row r="26" spans="1:9" ht="18.600000000000001" thickBot="1" x14ac:dyDescent="0.35">
      <c r="A26" s="550" t="s">
        <v>27</v>
      </c>
      <c r="B26" s="552"/>
      <c r="C26" s="552"/>
      <c r="D26" s="552"/>
      <c r="E26" s="553" t="e">
        <f>+E25/D25</f>
        <v>#DIV/0!</v>
      </c>
      <c r="F26" s="553" t="e">
        <f>+F25/D25</f>
        <v>#DIV/0!</v>
      </c>
      <c r="G26" s="553" t="e">
        <f>+G25/D25</f>
        <v>#DIV/0!</v>
      </c>
      <c r="H26" s="553" t="e">
        <f>+H25/D25</f>
        <v>#DIV/0!</v>
      </c>
      <c r="I26" s="554"/>
    </row>
    <row r="27" spans="1:9" s="240" customFormat="1" ht="7.8" customHeight="1" thickBot="1" x14ac:dyDescent="0.35">
      <c r="A27" s="282"/>
      <c r="B27" s="278"/>
      <c r="C27" s="278"/>
      <c r="D27" s="278"/>
      <c r="E27" s="279"/>
      <c r="F27" s="279"/>
      <c r="G27" s="279"/>
      <c r="H27" s="279"/>
      <c r="I27" s="310"/>
    </row>
    <row r="28" spans="1:9" ht="18" x14ac:dyDescent="0.3">
      <c r="A28" s="584" t="s">
        <v>129</v>
      </c>
      <c r="B28" s="587"/>
      <c r="C28" s="588"/>
      <c r="D28" s="588"/>
      <c r="E28" s="589"/>
      <c r="F28" s="582"/>
      <c r="G28" s="589"/>
      <c r="H28" s="590"/>
      <c r="I28" s="586"/>
    </row>
    <row r="29" spans="1:9" ht="18" x14ac:dyDescent="0.3">
      <c r="A29" s="239" t="s">
        <v>99</v>
      </c>
      <c r="B29" s="236">
        <v>0</v>
      </c>
      <c r="C29" s="236">
        <v>0</v>
      </c>
      <c r="D29" s="236">
        <f>+C29*B29</f>
        <v>0</v>
      </c>
      <c r="E29" s="237">
        <v>0</v>
      </c>
      <c r="F29" s="237">
        <v>0</v>
      </c>
      <c r="G29" s="238">
        <v>0</v>
      </c>
      <c r="H29" s="237">
        <v>0</v>
      </c>
      <c r="I29" s="312" t="e">
        <f>+D29/D35</f>
        <v>#DIV/0!</v>
      </c>
    </row>
    <row r="30" spans="1:9" ht="18" x14ac:dyDescent="0.3">
      <c r="A30" s="239" t="s">
        <v>99</v>
      </c>
      <c r="B30" s="127">
        <v>0</v>
      </c>
      <c r="C30" s="127">
        <v>0</v>
      </c>
      <c r="D30" s="127">
        <f t="shared" ref="D30" si="0">+C30*B30</f>
        <v>0</v>
      </c>
      <c r="E30" s="128">
        <v>0</v>
      </c>
      <c r="F30" s="128">
        <v>0</v>
      </c>
      <c r="G30" s="126">
        <v>0</v>
      </c>
      <c r="H30" s="128">
        <v>0</v>
      </c>
      <c r="I30" s="313" t="e">
        <f>+D30/D35</f>
        <v>#DIV/0!</v>
      </c>
    </row>
    <row r="31" spans="1:9" ht="18" x14ac:dyDescent="0.3">
      <c r="A31" s="239" t="s">
        <v>99</v>
      </c>
      <c r="B31" s="127">
        <v>0</v>
      </c>
      <c r="C31" s="127">
        <v>0</v>
      </c>
      <c r="D31" s="127">
        <f>+C31*B31</f>
        <v>0</v>
      </c>
      <c r="E31" s="128">
        <v>0</v>
      </c>
      <c r="F31" s="128">
        <v>0</v>
      </c>
      <c r="G31" s="126">
        <v>0</v>
      </c>
      <c r="H31" s="128">
        <v>0</v>
      </c>
      <c r="I31" s="313" t="e">
        <f>+D31/D35</f>
        <v>#DIV/0!</v>
      </c>
    </row>
    <row r="32" spans="1:9" ht="18" x14ac:dyDescent="0.3">
      <c r="A32" s="556" t="s">
        <v>47</v>
      </c>
      <c r="B32" s="548"/>
      <c r="C32" s="548"/>
      <c r="D32" s="548">
        <f>SUM(D29:D31)</f>
        <v>0</v>
      </c>
      <c r="E32" s="555">
        <f>SUM(E29:E31)</f>
        <v>0</v>
      </c>
      <c r="F32" s="555">
        <f>SUM(F29:F31)</f>
        <v>0</v>
      </c>
      <c r="G32" s="557">
        <f>SUM(G29:G31)</f>
        <v>0</v>
      </c>
      <c r="H32" s="555">
        <f>SUM(H28:H31)</f>
        <v>0</v>
      </c>
      <c r="I32" s="549" t="e">
        <f>+D32/D35</f>
        <v>#DIV/0!</v>
      </c>
    </row>
    <row r="33" spans="1:9" ht="18.600000000000001" thickBot="1" x14ac:dyDescent="0.35">
      <c r="A33" s="558" t="s">
        <v>143</v>
      </c>
      <c r="B33" s="552"/>
      <c r="C33" s="552"/>
      <c r="D33" s="552"/>
      <c r="E33" s="553" t="e">
        <f>+E32/D32</f>
        <v>#DIV/0!</v>
      </c>
      <c r="F33" s="553" t="e">
        <f>+F32/D32</f>
        <v>#DIV/0!</v>
      </c>
      <c r="G33" s="559" t="e">
        <f>+G32/D32</f>
        <v>#DIV/0!</v>
      </c>
      <c r="H33" s="553" t="e">
        <f>+H32/D32</f>
        <v>#DIV/0!</v>
      </c>
      <c r="I33" s="554"/>
    </row>
    <row r="34" spans="1:9" ht="18.600000000000001" thickBot="1" x14ac:dyDescent="0.35">
      <c r="A34" s="37"/>
      <c r="B34" s="293"/>
      <c r="C34" s="293"/>
      <c r="D34" s="293"/>
      <c r="E34" s="294"/>
      <c r="F34" s="295"/>
      <c r="G34" s="293"/>
      <c r="H34" s="431"/>
      <c r="I34" s="431"/>
    </row>
    <row r="35" spans="1:9" ht="18" x14ac:dyDescent="0.3">
      <c r="B35" s="263"/>
      <c r="C35" s="560" t="s">
        <v>31</v>
      </c>
      <c r="D35" s="561">
        <f>+D32+D25+D19</f>
        <v>0</v>
      </c>
      <c r="E35" s="561">
        <f>+E32+E25+E19</f>
        <v>0</v>
      </c>
      <c r="F35" s="561">
        <f>+F32+F25+F19</f>
        <v>0</v>
      </c>
      <c r="G35" s="561">
        <f>+G32+G25+G19</f>
        <v>0</v>
      </c>
      <c r="H35" s="562">
        <f>+H32+H25+H19</f>
        <v>0</v>
      </c>
      <c r="I35" s="263"/>
    </row>
    <row r="36" spans="1:9" ht="18.600000000000001" thickBot="1" x14ac:dyDescent="0.35">
      <c r="B36" s="263"/>
      <c r="C36" s="563" t="s">
        <v>5</v>
      </c>
      <c r="D36" s="552"/>
      <c r="E36" s="564" t="e">
        <f>+E35/D35</f>
        <v>#DIV/0!</v>
      </c>
      <c r="F36" s="564" t="e">
        <f>+F35/D35</f>
        <v>#DIV/0!</v>
      </c>
      <c r="G36" s="564" t="e">
        <f>+G35/D35</f>
        <v>#DIV/0!</v>
      </c>
      <c r="H36" s="565" t="e">
        <f>+H35/D35</f>
        <v>#DIV/0!</v>
      </c>
      <c r="I36" s="263"/>
    </row>
  </sheetData>
  <mergeCells count="28">
    <mergeCell ref="I19:I20"/>
    <mergeCell ref="I25:I26"/>
    <mergeCell ref="I32:I33"/>
    <mergeCell ref="H34:I34"/>
    <mergeCell ref="A13:I13"/>
    <mergeCell ref="A14:A15"/>
    <mergeCell ref="B14:B15"/>
    <mergeCell ref="C14:C15"/>
    <mergeCell ref="D14:D15"/>
    <mergeCell ref="E14:H14"/>
    <mergeCell ref="I14:I15"/>
    <mergeCell ref="A9:B9"/>
    <mergeCell ref="A10:B10"/>
    <mergeCell ref="A11:B11"/>
    <mergeCell ref="C9:I9"/>
    <mergeCell ref="C10:I10"/>
    <mergeCell ref="C11:I11"/>
    <mergeCell ref="A7:B7"/>
    <mergeCell ref="A8:B8"/>
    <mergeCell ref="C7:I7"/>
    <mergeCell ref="C8:I8"/>
    <mergeCell ref="A3:H3"/>
    <mergeCell ref="A5:B5"/>
    <mergeCell ref="A6:B6"/>
    <mergeCell ref="A1:I1"/>
    <mergeCell ref="A2:I2"/>
    <mergeCell ref="C5:I5"/>
    <mergeCell ref="C6:I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'Validation de données'!$D$4:$D$5</xm:f>
          </x14:formula1>
          <xm:sqref>J6:J11</xm:sqref>
        </x14:dataValidation>
        <x14:dataValidation type="list" allowBlank="1" showInputMessage="1" showErrorMessage="1">
          <x14:formula1>
            <xm:f>'Validation de données'!$C$4:$C$5</xm:f>
          </x14:formula1>
          <xm:sqref>I6:I11</xm:sqref>
        </x14:dataValidation>
        <x14:dataValidation type="list" allowBlank="1" showInputMessage="1" showErrorMessage="1">
          <x14:formula1>
            <xm:f>'Validation de données'!$B$4:$B$5</xm:f>
          </x14:formula1>
          <xm:sqref>H6:H11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70" zoomScaleNormal="70" workbookViewId="0">
      <selection activeCell="D11" sqref="D11:H11"/>
    </sheetView>
  </sheetViews>
  <sheetFormatPr baseColWidth="10" defaultColWidth="11.44140625" defaultRowHeight="14.4" x14ac:dyDescent="0.3"/>
  <cols>
    <col min="1" max="1" width="0.88671875" style="89" customWidth="1"/>
    <col min="2" max="2" width="66.88671875" style="17" bestFit="1" customWidth="1"/>
    <col min="3" max="3" width="0.88671875" style="89" customWidth="1"/>
    <col min="4" max="4" width="5.5546875" style="17" customWidth="1"/>
    <col min="5" max="5" width="15.6640625" style="17" customWidth="1"/>
    <col min="6" max="6" width="13.44140625" style="17" customWidth="1"/>
    <col min="7" max="7" width="16.5546875" style="17" customWidth="1"/>
    <col min="8" max="8" width="16.88671875" style="17" bestFit="1" customWidth="1"/>
    <col min="9" max="9" width="1" style="89" customWidth="1"/>
    <col min="10" max="10" width="29.6640625" style="17" customWidth="1"/>
    <col min="11" max="16384" width="11.44140625" style="17"/>
  </cols>
  <sheetData>
    <row r="1" spans="1:9" ht="5.0999999999999996" customHeight="1" thickBot="1" x14ac:dyDescent="0.3">
      <c r="A1" s="103"/>
      <c r="B1" s="15"/>
      <c r="C1" s="96"/>
      <c r="D1" s="15"/>
      <c r="E1" s="15"/>
      <c r="F1" s="16"/>
      <c r="G1" s="16"/>
      <c r="H1" s="16"/>
      <c r="I1" s="99"/>
    </row>
    <row r="2" spans="1:9" ht="76.5" customHeight="1" thickBot="1" x14ac:dyDescent="0.35">
      <c r="A2" s="88"/>
      <c r="B2" s="160" t="s">
        <v>10</v>
      </c>
      <c r="C2" s="161"/>
      <c r="D2" s="161"/>
      <c r="E2" s="161"/>
      <c r="F2" s="161"/>
      <c r="G2" s="161"/>
      <c r="H2" s="162"/>
      <c r="I2" s="88"/>
    </row>
    <row r="3" spans="1:9" s="89" customFormat="1" ht="5.0999999999999996" customHeight="1" thickBot="1" x14ac:dyDescent="0.3">
      <c r="A3" s="86"/>
      <c r="B3" s="87"/>
      <c r="C3" s="87"/>
      <c r="D3" s="87"/>
      <c r="E3" s="87"/>
      <c r="F3" s="87"/>
      <c r="G3" s="87"/>
      <c r="H3" s="87"/>
      <c r="I3" s="88"/>
    </row>
    <row r="4" spans="1:9" ht="23.25" customHeight="1" thickBot="1" x14ac:dyDescent="0.35">
      <c r="A4" s="103"/>
      <c r="B4" s="163" t="s">
        <v>9</v>
      </c>
      <c r="C4" s="164"/>
      <c r="D4" s="164"/>
      <c r="E4" s="164"/>
      <c r="F4" s="164"/>
      <c r="G4" s="164"/>
      <c r="H4" s="164"/>
      <c r="I4" s="100"/>
    </row>
    <row r="5" spans="1:9" s="89" customFormat="1" ht="5.0999999999999996" customHeight="1" thickBot="1" x14ac:dyDescent="0.3">
      <c r="A5" s="90"/>
      <c r="B5" s="91"/>
      <c r="C5" s="92"/>
      <c r="D5" s="91"/>
      <c r="E5" s="91"/>
      <c r="F5" s="91"/>
      <c r="G5" s="91"/>
      <c r="H5" s="91"/>
      <c r="I5" s="90"/>
    </row>
    <row r="6" spans="1:9" s="18" customFormat="1" ht="58.5" customHeight="1" thickBot="1" x14ac:dyDescent="0.35">
      <c r="A6" s="101"/>
      <c r="B6" s="19" t="s">
        <v>135</v>
      </c>
      <c r="C6" s="135"/>
      <c r="D6" s="155"/>
      <c r="E6" s="156"/>
      <c r="F6" s="156"/>
      <c r="G6" s="156"/>
      <c r="H6" s="156"/>
      <c r="I6" s="154"/>
    </row>
    <row r="7" spans="1:9" s="18" customFormat="1" ht="58.5" customHeight="1" thickBot="1" x14ac:dyDescent="0.35">
      <c r="A7" s="101"/>
      <c r="B7" s="19" t="s">
        <v>136</v>
      </c>
      <c r="C7" s="135"/>
      <c r="D7" s="155"/>
      <c r="E7" s="156"/>
      <c r="F7" s="156"/>
      <c r="G7" s="156"/>
      <c r="H7" s="159"/>
      <c r="I7" s="154"/>
    </row>
    <row r="8" spans="1:9" s="18" customFormat="1" ht="49.5" customHeight="1" thickBot="1" x14ac:dyDescent="0.35">
      <c r="A8" s="101"/>
      <c r="B8" s="19" t="s">
        <v>106</v>
      </c>
      <c r="C8" s="135"/>
      <c r="D8" s="155"/>
      <c r="E8" s="156"/>
      <c r="F8" s="156"/>
      <c r="G8" s="156"/>
      <c r="H8" s="156"/>
      <c r="I8" s="154"/>
    </row>
    <row r="9" spans="1:9" s="18" customFormat="1" ht="18.600000000000001" thickBot="1" x14ac:dyDescent="0.35">
      <c r="A9" s="101"/>
      <c r="B9" s="19" t="s">
        <v>93</v>
      </c>
      <c r="C9" s="135"/>
      <c r="D9" s="155"/>
      <c r="E9" s="156"/>
      <c r="F9" s="156"/>
      <c r="G9" s="156"/>
      <c r="H9" s="156"/>
      <c r="I9" s="154"/>
    </row>
    <row r="10" spans="1:9" s="18" customFormat="1" ht="18.600000000000001" thickBot="1" x14ac:dyDescent="0.35">
      <c r="A10" s="101"/>
      <c r="B10" s="19" t="s">
        <v>107</v>
      </c>
      <c r="C10" s="135"/>
      <c r="D10" s="155"/>
      <c r="E10" s="156"/>
      <c r="F10" s="156"/>
      <c r="G10" s="156"/>
      <c r="H10" s="156"/>
      <c r="I10" s="154"/>
    </row>
    <row r="11" spans="1:9" s="18" customFormat="1" ht="18.600000000000001" thickBot="1" x14ac:dyDescent="0.35">
      <c r="A11" s="101"/>
      <c r="B11" s="19" t="s">
        <v>137</v>
      </c>
      <c r="C11" s="165"/>
      <c r="D11" s="157"/>
      <c r="E11" s="158"/>
      <c r="F11" s="158"/>
      <c r="G11" s="158"/>
      <c r="H11" s="158"/>
      <c r="I11" s="154"/>
    </row>
    <row r="12" spans="1:9" s="36" customFormat="1" ht="5.0999999999999996" customHeight="1" thickBot="1" x14ac:dyDescent="0.35">
      <c r="A12" s="93"/>
      <c r="B12" s="94"/>
      <c r="C12" s="95"/>
      <c r="D12" s="166"/>
      <c r="E12" s="167"/>
      <c r="F12" s="167"/>
      <c r="G12" s="167"/>
      <c r="H12" s="167"/>
      <c r="I12" s="93"/>
    </row>
    <row r="13" spans="1:9" ht="32.1" customHeight="1" thickBot="1" x14ac:dyDescent="0.35">
      <c r="A13" s="100"/>
      <c r="B13" s="152" t="s">
        <v>54</v>
      </c>
      <c r="C13" s="153"/>
      <c r="D13" s="153"/>
      <c r="E13" s="153"/>
      <c r="F13" s="153"/>
      <c r="G13" s="153"/>
      <c r="H13" s="153"/>
      <c r="I13" s="100"/>
    </row>
    <row r="14" spans="1:9" s="89" customFormat="1" ht="5.0999999999999996" customHeight="1" thickBot="1" x14ac:dyDescent="0.3">
      <c r="A14" s="90"/>
      <c r="B14" s="105"/>
      <c r="C14" s="97"/>
      <c r="D14" s="150"/>
      <c r="E14" s="151"/>
      <c r="F14" s="151"/>
      <c r="G14" s="151"/>
      <c r="H14" s="151"/>
      <c r="I14" s="90"/>
    </row>
    <row r="15" spans="1:9" s="89" customFormat="1" ht="38.25" thickBot="1" x14ac:dyDescent="0.3">
      <c r="A15" s="102"/>
      <c r="B15" s="105"/>
      <c r="C15" s="98"/>
      <c r="D15" s="106"/>
      <c r="E15" s="107"/>
      <c r="F15" s="108"/>
      <c r="G15" s="109" t="s">
        <v>4</v>
      </c>
      <c r="H15" s="110" t="s">
        <v>5</v>
      </c>
      <c r="I15" s="102"/>
    </row>
    <row r="16" spans="1:9" s="89" customFormat="1" ht="4.5" customHeight="1" thickBot="1" x14ac:dyDescent="0.35">
      <c r="A16" s="102"/>
      <c r="B16" s="105"/>
      <c r="C16" s="97"/>
      <c r="D16" s="150"/>
      <c r="E16" s="151"/>
      <c r="F16" s="151"/>
      <c r="G16" s="151"/>
      <c r="H16" s="151"/>
      <c r="I16" s="90"/>
    </row>
    <row r="17" spans="1:10" s="18" customFormat="1" ht="56.25" customHeight="1" thickBot="1" x14ac:dyDescent="0.35">
      <c r="A17" s="101"/>
      <c r="B17" s="19" t="s">
        <v>6</v>
      </c>
      <c r="C17" s="133"/>
      <c r="D17" s="20"/>
      <c r="E17" s="136"/>
      <c r="F17" s="137"/>
      <c r="G17" s="21">
        <f>SUM(G20+G21+G22)</f>
        <v>0</v>
      </c>
      <c r="H17" s="22" t="e">
        <f>H20+H22+H21</f>
        <v>#DIV/0!</v>
      </c>
      <c r="I17" s="101"/>
    </row>
    <row r="18" spans="1:10" s="18" customFormat="1" ht="56.25" customHeight="1" x14ac:dyDescent="0.3">
      <c r="A18" s="104"/>
      <c r="B18" s="140" t="s">
        <v>108</v>
      </c>
      <c r="C18" s="134"/>
      <c r="D18" s="13"/>
      <c r="E18" s="143" t="s">
        <v>109</v>
      </c>
      <c r="F18" s="144"/>
      <c r="G18" s="23">
        <v>0</v>
      </c>
      <c r="H18" s="24" t="e">
        <f>G18/G$17</f>
        <v>#DIV/0!</v>
      </c>
      <c r="I18" s="101"/>
    </row>
    <row r="19" spans="1:10" s="18" customFormat="1" ht="56.25" customHeight="1" x14ac:dyDescent="0.3">
      <c r="A19" s="104"/>
      <c r="B19" s="141"/>
      <c r="C19" s="134"/>
      <c r="D19" s="14"/>
      <c r="E19" s="145" t="s">
        <v>7</v>
      </c>
      <c r="F19" s="146"/>
      <c r="G19" s="25">
        <v>0</v>
      </c>
      <c r="H19" s="26" t="e">
        <f>G19/G$17</f>
        <v>#DIV/0!</v>
      </c>
      <c r="I19" s="101"/>
    </row>
    <row r="20" spans="1:10" s="18" customFormat="1" ht="56.25" customHeight="1" thickBot="1" x14ac:dyDescent="0.35">
      <c r="A20" s="104"/>
      <c r="B20" s="142"/>
      <c r="C20" s="134"/>
      <c r="D20" s="27"/>
      <c r="E20" s="147" t="s">
        <v>3</v>
      </c>
      <c r="F20" s="148"/>
      <c r="G20" s="28">
        <f>SUM(G18:G19)</f>
        <v>0</v>
      </c>
      <c r="H20" s="29" t="e">
        <f>SUM(H18:H19)</f>
        <v>#DIV/0!</v>
      </c>
      <c r="I20" s="101"/>
    </row>
    <row r="21" spans="1:10" s="18" customFormat="1" ht="56.25" customHeight="1" thickBot="1" x14ac:dyDescent="0.35">
      <c r="A21" s="104"/>
      <c r="B21" s="32" t="s">
        <v>56</v>
      </c>
      <c r="C21" s="134"/>
      <c r="D21" s="33"/>
      <c r="E21" s="138" t="s">
        <v>55</v>
      </c>
      <c r="F21" s="139"/>
      <c r="G21" s="112">
        <v>0</v>
      </c>
      <c r="H21" s="34" t="e">
        <f>G21/G$17</f>
        <v>#DIV/0!</v>
      </c>
      <c r="I21" s="101"/>
    </row>
    <row r="22" spans="1:10" s="18" customFormat="1" ht="56.25" customHeight="1" thickBot="1" x14ac:dyDescent="0.35">
      <c r="A22" s="101"/>
      <c r="B22" s="19" t="s">
        <v>8</v>
      </c>
      <c r="C22" s="135"/>
      <c r="D22" s="30"/>
      <c r="E22" s="149"/>
      <c r="F22" s="137"/>
      <c r="G22" s="31">
        <v>0</v>
      </c>
      <c r="H22" s="83" t="e">
        <f>G22/G$17</f>
        <v>#DIV/0!</v>
      </c>
      <c r="I22" s="101"/>
      <c r="J22" s="129" t="e">
        <f>+IF(H22&gt;50%," Rappel : la demande de financement OIF ne peut pas dépasser 50%."," ")</f>
        <v>#DIV/0!</v>
      </c>
    </row>
    <row r="23" spans="1:10" s="89" customFormat="1" ht="5.0999999999999996" customHeight="1" thickBot="1" x14ac:dyDescent="0.35">
      <c r="A23" s="90"/>
      <c r="B23" s="111"/>
      <c r="C23" s="90"/>
      <c r="D23" s="130"/>
      <c r="E23" s="131"/>
      <c r="F23" s="131"/>
      <c r="G23" s="131"/>
      <c r="H23" s="132"/>
      <c r="I23" s="90"/>
    </row>
  </sheetData>
  <customSheetViews>
    <customSheetView guid="{C8243A29-6D5C-4FA0-8B01-0B1CC0D50EDA}" fitToPage="1" topLeftCell="A34">
      <selection activeCell="H45" sqref="H45"/>
      <pageMargins left="0.7" right="0.7" top="0.75" bottom="0.75" header="0.3" footer="0.3"/>
      <pageSetup paperSize="9" scale="40" fitToHeight="0" orientation="portrait" r:id="rId1"/>
    </customSheetView>
    <customSheetView guid="{67EEF22F-1E06-4186-982F-EB11CF12610F}" fitToPage="1">
      <selection activeCell="D7" sqref="D7:H7"/>
      <pageMargins left="0.7" right="0.7" top="0.75" bottom="0.75" header="0.3" footer="0.3"/>
      <pageSetup paperSize="9" scale="40" fitToHeight="0" orientation="portrait" r:id="rId2"/>
    </customSheetView>
  </customSheetViews>
  <mergeCells count="23">
    <mergeCell ref="B2:H2"/>
    <mergeCell ref="B4:H4"/>
    <mergeCell ref="C6:C11"/>
    <mergeCell ref="D6:H6"/>
    <mergeCell ref="D12:H12"/>
    <mergeCell ref="D16:H16"/>
    <mergeCell ref="B13:H13"/>
    <mergeCell ref="D14:H14"/>
    <mergeCell ref="I6:I11"/>
    <mergeCell ref="D8:H8"/>
    <mergeCell ref="D9:H9"/>
    <mergeCell ref="D10:H10"/>
    <mergeCell ref="D11:H11"/>
    <mergeCell ref="D7:H7"/>
    <mergeCell ref="D23:H23"/>
    <mergeCell ref="C17:C22"/>
    <mergeCell ref="E17:F17"/>
    <mergeCell ref="E21:F21"/>
    <mergeCell ref="B18:B20"/>
    <mergeCell ref="E18:F18"/>
    <mergeCell ref="E19:F19"/>
    <mergeCell ref="E20:F20"/>
    <mergeCell ref="E22:F22"/>
  </mergeCells>
  <conditionalFormatting sqref="H22">
    <cfRule type="cellIs" dxfId="9" priority="1" operator="greaterThan">
      <formula>0.5</formula>
    </cfRule>
  </conditionalFormatting>
  <pageMargins left="0.7" right="0.7" top="0.75" bottom="0.75" header="0.3" footer="0.3"/>
  <pageSetup paperSize="9" scale="52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zoomScale="70" zoomScaleNormal="70" workbookViewId="0">
      <pane ySplit="3" topLeftCell="A4" activePane="bottomLeft" state="frozen"/>
      <selection activeCell="AF26" sqref="AF26"/>
      <selection pane="bottomLeft" activeCell="AA3" sqref="AA3"/>
    </sheetView>
  </sheetViews>
  <sheetFormatPr baseColWidth="10" defaultColWidth="10.33203125" defaultRowHeight="24.9" customHeight="1" x14ac:dyDescent="0.3"/>
  <cols>
    <col min="1" max="31" width="5" style="115" customWidth="1"/>
    <col min="32" max="16384" width="10.33203125" style="115"/>
  </cols>
  <sheetData>
    <row r="1" spans="1:24" s="114" customFormat="1" ht="24.9" customHeight="1" x14ac:dyDescent="0.3">
      <c r="A1" s="168" t="s">
        <v>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s="114" customFormat="1" ht="24.9" customHeight="1" thickBo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24" ht="24.9" customHeight="1" thickTop="1" x14ac:dyDescent="0.3"/>
    <row r="4" spans="1:24" ht="24.9" customHeight="1" thickBot="1" x14ac:dyDescent="0.3">
      <c r="A4" s="178" t="s">
        <v>82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spans="1:24" ht="5.0999999999999996" customHeight="1" x14ac:dyDescent="0.25"/>
    <row r="6" spans="1:24" ht="24.9" customHeight="1" x14ac:dyDescent="0.3">
      <c r="A6" s="115" t="s">
        <v>83</v>
      </c>
      <c r="F6" s="116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1"/>
    </row>
    <row r="7" spans="1:24" ht="5.0999999999999996" customHeight="1" x14ac:dyDescent="0.25">
      <c r="F7" s="116"/>
    </row>
    <row r="8" spans="1:24" ht="24.9" customHeight="1" x14ac:dyDescent="0.25">
      <c r="A8" s="115" t="s">
        <v>62</v>
      </c>
      <c r="F8" s="116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1"/>
    </row>
    <row r="9" spans="1:24" ht="5.0999999999999996" customHeight="1" x14ac:dyDescent="0.25">
      <c r="F9" s="116"/>
    </row>
    <row r="10" spans="1:24" ht="24.9" customHeight="1" x14ac:dyDescent="0.25">
      <c r="F10" s="116"/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1"/>
    </row>
    <row r="11" spans="1:24" ht="5.0999999999999996" customHeight="1" x14ac:dyDescent="0.25">
      <c r="F11" s="116"/>
    </row>
    <row r="12" spans="1:24" ht="24.9" customHeight="1" x14ac:dyDescent="0.25">
      <c r="A12" s="115" t="s">
        <v>63</v>
      </c>
      <c r="E12" s="122"/>
      <c r="F12" s="116"/>
      <c r="G12" s="174"/>
      <c r="H12" s="176"/>
      <c r="I12" s="175"/>
      <c r="J12" s="116"/>
      <c r="K12" s="116" t="s">
        <v>64</v>
      </c>
      <c r="L12" s="116"/>
      <c r="M12" s="179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</row>
    <row r="13" spans="1:24" ht="5.0999999999999996" customHeight="1" x14ac:dyDescent="0.25">
      <c r="F13" s="116"/>
    </row>
    <row r="14" spans="1:24" ht="24.9" customHeight="1" x14ac:dyDescent="0.25">
      <c r="A14" s="115" t="s">
        <v>32</v>
      </c>
      <c r="F14" s="116"/>
      <c r="G14" s="179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1"/>
    </row>
    <row r="15" spans="1:24" ht="24.9" customHeight="1" x14ac:dyDescent="0.25">
      <c r="F15" s="116"/>
    </row>
    <row r="16" spans="1:24" ht="24.9" customHeight="1" thickBot="1" x14ac:dyDescent="0.3">
      <c r="A16" s="178" t="s">
        <v>84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</row>
    <row r="17" spans="1:24" ht="5.0999999999999996" customHeight="1" x14ac:dyDescent="0.25"/>
    <row r="18" spans="1:24" ht="24.9" customHeight="1" x14ac:dyDescent="0.25">
      <c r="A18" s="115" t="s">
        <v>75</v>
      </c>
      <c r="F18" s="116"/>
      <c r="G18" s="170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2"/>
    </row>
    <row r="19" spans="1:24" ht="5.0999999999999996" customHeight="1" x14ac:dyDescent="0.25">
      <c r="F19" s="116"/>
    </row>
    <row r="20" spans="1:24" ht="24.9" customHeight="1" x14ac:dyDescent="0.25">
      <c r="F20" s="116"/>
      <c r="G20" s="17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2"/>
    </row>
    <row r="21" spans="1:24" ht="5.0999999999999996" customHeight="1" x14ac:dyDescent="0.25">
      <c r="F21" s="116"/>
    </row>
    <row r="22" spans="1:24" ht="24.9" customHeight="1" x14ac:dyDescent="0.25">
      <c r="A22" s="115" t="s">
        <v>61</v>
      </c>
      <c r="F22" s="116"/>
      <c r="G22" s="170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2"/>
    </row>
    <row r="23" spans="1:24" ht="5.0999999999999996" customHeight="1" x14ac:dyDescent="0.25">
      <c r="F23" s="116"/>
    </row>
    <row r="24" spans="1:24" ht="24.9" customHeight="1" x14ac:dyDescent="0.25">
      <c r="A24" s="115" t="s">
        <v>62</v>
      </c>
      <c r="F24" s="116"/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2"/>
    </row>
    <row r="25" spans="1:24" ht="5.0999999999999996" customHeight="1" x14ac:dyDescent="0.25">
      <c r="F25" s="116"/>
    </row>
    <row r="26" spans="1:24" ht="24.9" customHeight="1" x14ac:dyDescent="0.35">
      <c r="F26" s="116"/>
      <c r="G26" s="170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2"/>
    </row>
    <row r="27" spans="1:24" ht="5.0999999999999996" customHeight="1" x14ac:dyDescent="0.35">
      <c r="F27" s="116"/>
    </row>
    <row r="28" spans="1:24" ht="24.9" customHeight="1" x14ac:dyDescent="0.35">
      <c r="A28" s="115" t="s">
        <v>63</v>
      </c>
      <c r="E28" s="122"/>
      <c r="F28" s="116"/>
      <c r="G28" s="174"/>
      <c r="H28" s="176"/>
      <c r="I28" s="175"/>
      <c r="J28" s="116"/>
      <c r="K28" s="116" t="s">
        <v>64</v>
      </c>
      <c r="L28" s="116"/>
      <c r="M28" s="170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2"/>
    </row>
    <row r="29" spans="1:24" ht="5.0999999999999996" customHeight="1" x14ac:dyDescent="0.35">
      <c r="F29" s="116"/>
    </row>
    <row r="30" spans="1:24" ht="24.9" customHeight="1" x14ac:dyDescent="0.35">
      <c r="A30" s="115" t="s">
        <v>32</v>
      </c>
      <c r="F30" s="116"/>
      <c r="G30" s="170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</row>
    <row r="31" spans="1:24" ht="24.9" customHeight="1" x14ac:dyDescent="0.25">
      <c r="F31" s="116"/>
      <c r="G31" s="182" t="s">
        <v>85</v>
      </c>
      <c r="H31" s="182"/>
      <c r="I31" s="123"/>
      <c r="J31" s="177" t="s">
        <v>86</v>
      </c>
      <c r="K31" s="177"/>
      <c r="L31" s="123"/>
      <c r="M31" s="177" t="s">
        <v>87</v>
      </c>
      <c r="N31" s="177"/>
      <c r="O31" s="177"/>
      <c r="P31" s="177"/>
      <c r="Q31" s="177"/>
      <c r="R31" s="177"/>
      <c r="S31" s="177"/>
      <c r="T31" s="177"/>
      <c r="U31" s="177"/>
      <c r="V31" s="123"/>
      <c r="W31" s="177" t="s">
        <v>88</v>
      </c>
      <c r="X31" s="177"/>
    </row>
    <row r="32" spans="1:24" ht="24.9" customHeight="1" x14ac:dyDescent="0.3">
      <c r="A32" s="115" t="s">
        <v>89</v>
      </c>
      <c r="F32" s="116"/>
      <c r="G32" s="174"/>
      <c r="H32" s="175"/>
      <c r="I32" s="116"/>
      <c r="J32" s="174"/>
      <c r="K32" s="175"/>
      <c r="L32" s="116"/>
      <c r="M32" s="174"/>
      <c r="N32" s="176"/>
      <c r="O32" s="176"/>
      <c r="P32" s="176"/>
      <c r="Q32" s="176"/>
      <c r="R32" s="176"/>
      <c r="S32" s="176"/>
      <c r="T32" s="176"/>
      <c r="U32" s="175"/>
      <c r="V32" s="116"/>
      <c r="W32" s="174"/>
      <c r="X32" s="175"/>
    </row>
    <row r="33" spans="1:24" ht="5.0999999999999996" customHeight="1" x14ac:dyDescent="0.3">
      <c r="F33" s="116"/>
    </row>
    <row r="34" spans="1:24" ht="24.9" customHeight="1" x14ac:dyDescent="0.3">
      <c r="A34" s="115" t="s">
        <v>90</v>
      </c>
      <c r="F34" s="116"/>
      <c r="G34" s="170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2"/>
    </row>
    <row r="35" spans="1:24" ht="5.0999999999999996" customHeight="1" x14ac:dyDescent="0.3">
      <c r="F35" s="116"/>
    </row>
    <row r="36" spans="1:24" ht="24.9" customHeight="1" x14ac:dyDescent="0.3">
      <c r="A36" s="115" t="s">
        <v>91</v>
      </c>
      <c r="F36" s="116"/>
      <c r="G36" s="170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2"/>
    </row>
    <row r="37" spans="1:24" ht="24.9" customHeight="1" x14ac:dyDescent="0.3">
      <c r="F37" s="116"/>
    </row>
    <row r="38" spans="1:24" ht="24.9" customHeight="1" x14ac:dyDescent="0.3">
      <c r="A38" s="115" t="s">
        <v>92</v>
      </c>
      <c r="F38" s="116"/>
    </row>
    <row r="39" spans="1:24" ht="15.6" x14ac:dyDescent="0.2">
      <c r="F39" s="116"/>
      <c r="G39" s="173" t="s">
        <v>85</v>
      </c>
      <c r="H39" s="173"/>
      <c r="I39" s="123"/>
      <c r="J39" s="173" t="s">
        <v>86</v>
      </c>
      <c r="K39" s="173"/>
      <c r="L39" s="123"/>
      <c r="M39" s="173" t="s">
        <v>87</v>
      </c>
      <c r="N39" s="173"/>
      <c r="O39" s="173"/>
      <c r="P39" s="173"/>
      <c r="Q39" s="173"/>
      <c r="R39" s="173"/>
      <c r="S39" s="173"/>
      <c r="T39" s="173"/>
      <c r="U39" s="173"/>
      <c r="V39" s="123"/>
      <c r="W39" s="173" t="s">
        <v>88</v>
      </c>
      <c r="X39" s="173"/>
    </row>
    <row r="40" spans="1:24" ht="24.9" customHeight="1" x14ac:dyDescent="0.3">
      <c r="A40" s="115" t="s">
        <v>89</v>
      </c>
      <c r="F40" s="116"/>
      <c r="G40" s="174"/>
      <c r="H40" s="175"/>
      <c r="I40" s="116"/>
      <c r="J40" s="174"/>
      <c r="K40" s="175"/>
      <c r="L40" s="116"/>
      <c r="M40" s="174"/>
      <c r="N40" s="176"/>
      <c r="O40" s="176"/>
      <c r="P40" s="176"/>
      <c r="Q40" s="176"/>
      <c r="R40" s="176"/>
      <c r="S40" s="176"/>
      <c r="T40" s="176"/>
      <c r="U40" s="175"/>
      <c r="V40" s="116"/>
      <c r="W40" s="174"/>
      <c r="X40" s="175"/>
    </row>
    <row r="41" spans="1:24" ht="5.0999999999999996" customHeight="1" x14ac:dyDescent="0.3">
      <c r="F41" s="116"/>
    </row>
    <row r="42" spans="1:24" ht="24.9" customHeight="1" x14ac:dyDescent="0.3">
      <c r="A42" s="115" t="s">
        <v>90</v>
      </c>
      <c r="F42" s="116"/>
      <c r="G42" s="170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2"/>
    </row>
    <row r="43" spans="1:24" ht="5.0999999999999996" customHeight="1" x14ac:dyDescent="0.3">
      <c r="F43" s="116"/>
    </row>
    <row r="44" spans="1:24" ht="24.9" customHeight="1" x14ac:dyDescent="0.3">
      <c r="A44" s="115" t="s">
        <v>91</v>
      </c>
      <c r="F44" s="116"/>
      <c r="G44" s="170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2"/>
    </row>
    <row r="45" spans="1:24" ht="5.0999999999999996" customHeight="1" x14ac:dyDescent="0.3">
      <c r="F45" s="116"/>
    </row>
    <row r="46" spans="1:24" ht="24.9" customHeight="1" x14ac:dyDescent="0.3">
      <c r="F46" s="116"/>
    </row>
    <row r="47" spans="1:24" ht="24.9" customHeight="1" x14ac:dyDescent="0.3">
      <c r="A47" s="115" t="s">
        <v>110</v>
      </c>
      <c r="F47" s="116"/>
    </row>
  </sheetData>
  <sheetProtection selectLockedCells="1"/>
  <mergeCells count="37">
    <mergeCell ref="G34:X34"/>
    <mergeCell ref="G24:X24"/>
    <mergeCell ref="A4:X4"/>
    <mergeCell ref="G6:X6"/>
    <mergeCell ref="G8:X8"/>
    <mergeCell ref="G10:X10"/>
    <mergeCell ref="G12:I12"/>
    <mergeCell ref="M12:X12"/>
    <mergeCell ref="G14:X14"/>
    <mergeCell ref="A16:X16"/>
    <mergeCell ref="G18:X18"/>
    <mergeCell ref="G20:X20"/>
    <mergeCell ref="G22:X22"/>
    <mergeCell ref="G31:H31"/>
    <mergeCell ref="J31:K31"/>
    <mergeCell ref="M31:U31"/>
    <mergeCell ref="W31:X31"/>
    <mergeCell ref="G32:H32"/>
    <mergeCell ref="J32:K32"/>
    <mergeCell ref="M32:U32"/>
    <mergeCell ref="W32:X32"/>
    <mergeCell ref="A1:X2"/>
    <mergeCell ref="G42:X42"/>
    <mergeCell ref="G44:X44"/>
    <mergeCell ref="G39:H39"/>
    <mergeCell ref="J39:K39"/>
    <mergeCell ref="M39:U39"/>
    <mergeCell ref="W39:X39"/>
    <mergeCell ref="G40:H40"/>
    <mergeCell ref="J40:K40"/>
    <mergeCell ref="M40:U40"/>
    <mergeCell ref="W40:X40"/>
    <mergeCell ref="G36:X36"/>
    <mergeCell ref="G26:X26"/>
    <mergeCell ref="G28:I28"/>
    <mergeCell ref="M28:X28"/>
    <mergeCell ref="G30:X30"/>
  </mergeCells>
  <conditionalFormatting sqref="G6:X14">
    <cfRule type="cellIs" dxfId="8" priority="1" operator="equal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zoomScale="70" zoomScaleNormal="70" workbookViewId="0">
      <pane xSplit="24" ySplit="3" topLeftCell="Y4" activePane="bottomRight" state="frozen"/>
      <selection pane="topRight" activeCell="Y1" sqref="Y1"/>
      <selection pane="bottomLeft" activeCell="A4" sqref="A4"/>
      <selection pane="bottomRight" activeCell="AC20" sqref="AC20"/>
    </sheetView>
  </sheetViews>
  <sheetFormatPr baseColWidth="10" defaultColWidth="10.33203125" defaultRowHeight="24.9" customHeight="1" x14ac:dyDescent="0.3"/>
  <cols>
    <col min="1" max="32" width="5" style="115" customWidth="1"/>
    <col min="33" max="16384" width="10.33203125" style="115"/>
  </cols>
  <sheetData>
    <row r="1" spans="1:24" s="114" customFormat="1" ht="24.9" customHeight="1" x14ac:dyDescent="0.3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s="114" customFormat="1" ht="24.9" customHeight="1" thickBo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24" ht="24.9" customHeight="1" thickTop="1" x14ac:dyDescent="0.3"/>
    <row r="4" spans="1:24" ht="24.9" customHeight="1" x14ac:dyDescent="0.25">
      <c r="A4" s="115" t="s">
        <v>60</v>
      </c>
      <c r="F4" s="170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/>
    </row>
    <row r="5" spans="1:24" ht="5.0999999999999996" customHeight="1" x14ac:dyDescent="0.25"/>
    <row r="6" spans="1:24" ht="24.9" customHeight="1" x14ac:dyDescent="0.25"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2"/>
    </row>
    <row r="7" spans="1:24" ht="5.0999999999999996" customHeight="1" x14ac:dyDescent="0.25"/>
    <row r="8" spans="1:24" ht="24.9" customHeight="1" x14ac:dyDescent="0.25">
      <c r="A8" s="115" t="s">
        <v>61</v>
      </c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</row>
    <row r="9" spans="1:24" ht="5.0999999999999996" customHeight="1" x14ac:dyDescent="0.25"/>
    <row r="10" spans="1:24" ht="24.9" customHeight="1" x14ac:dyDescent="0.25">
      <c r="A10" s="115" t="s">
        <v>62</v>
      </c>
      <c r="F10" s="170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</row>
    <row r="11" spans="1:24" ht="5.0999999999999996" customHeight="1" x14ac:dyDescent="0.25"/>
    <row r="12" spans="1:24" ht="24.9" customHeight="1" x14ac:dyDescent="0.25">
      <c r="F12" s="17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2"/>
    </row>
    <row r="13" spans="1:24" ht="5.0999999999999996" customHeight="1" x14ac:dyDescent="0.25"/>
    <row r="14" spans="1:24" s="116" customFormat="1" ht="24.9" customHeight="1" x14ac:dyDescent="0.25">
      <c r="A14" s="116" t="s">
        <v>63</v>
      </c>
      <c r="E14" s="117"/>
      <c r="F14" s="174"/>
      <c r="G14" s="176"/>
      <c r="H14" s="175"/>
      <c r="J14" s="116" t="s">
        <v>64</v>
      </c>
      <c r="L14" s="170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2"/>
    </row>
    <row r="15" spans="1:24" ht="5.0999999999999996" customHeight="1" x14ac:dyDescent="0.25"/>
    <row r="16" spans="1:24" ht="24.9" customHeight="1" x14ac:dyDescent="0.25">
      <c r="A16" s="115" t="s">
        <v>32</v>
      </c>
      <c r="F16" s="170" t="s">
        <v>65</v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2"/>
    </row>
    <row r="18" spans="1:24" ht="24.9" customHeight="1" thickBot="1" x14ac:dyDescent="0.3">
      <c r="A18" s="178" t="s">
        <v>66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</row>
    <row r="19" spans="1:24" ht="5.0999999999999996" customHeight="1" x14ac:dyDescent="0.25"/>
    <row r="20" spans="1:24" ht="24.9" customHeight="1" x14ac:dyDescent="0.25">
      <c r="A20" s="115" t="s">
        <v>67</v>
      </c>
      <c r="F20" s="170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2"/>
    </row>
    <row r="21" spans="1:24" ht="5.0999999999999996" customHeight="1" x14ac:dyDescent="0.25"/>
    <row r="22" spans="1:24" ht="24.9" customHeight="1" x14ac:dyDescent="0.3">
      <c r="A22" s="115" t="s">
        <v>68</v>
      </c>
      <c r="F22" s="183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2"/>
    </row>
    <row r="23" spans="1:24" ht="5.0999999999999996" customHeight="1" x14ac:dyDescent="0.25"/>
    <row r="24" spans="1:24" ht="24.9" customHeight="1" x14ac:dyDescent="0.3">
      <c r="A24" s="115" t="s">
        <v>69</v>
      </c>
      <c r="F24" s="170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2"/>
    </row>
    <row r="25" spans="1:24" ht="5.0999999999999996" customHeight="1" x14ac:dyDescent="0.25"/>
    <row r="26" spans="1:24" ht="24.9" customHeight="1" x14ac:dyDescent="0.25">
      <c r="A26" s="115" t="s">
        <v>70</v>
      </c>
      <c r="F26" s="170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2"/>
    </row>
    <row r="27" spans="1:24" ht="5.0999999999999996" customHeight="1" x14ac:dyDescent="0.25"/>
    <row r="28" spans="1:24" ht="24.9" customHeight="1" x14ac:dyDescent="0.25">
      <c r="A28" s="115" t="s">
        <v>71</v>
      </c>
      <c r="F28" s="118"/>
      <c r="G28" s="118"/>
      <c r="H28" s="119"/>
      <c r="I28" s="118"/>
      <c r="J28" s="118"/>
      <c r="K28" s="119"/>
      <c r="L28" s="118"/>
      <c r="M28" s="118"/>
      <c r="N28" s="118"/>
      <c r="O28" s="118"/>
    </row>
    <row r="29" spans="1:24" ht="4.5" customHeight="1" x14ac:dyDescent="0.25"/>
    <row r="30" spans="1:24" ht="24.75" customHeight="1" x14ac:dyDescent="0.3">
      <c r="A30" s="115" t="s">
        <v>72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</row>
    <row r="31" spans="1:24" ht="4.5" customHeight="1" x14ac:dyDescent="0.25"/>
    <row r="32" spans="1:24" ht="24.9" customHeight="1" x14ac:dyDescent="0.25"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2"/>
    </row>
    <row r="33" spans="1:24" ht="4.5" customHeight="1" x14ac:dyDescent="0.25"/>
    <row r="34" spans="1:24" ht="24.9" customHeight="1" thickBot="1" x14ac:dyDescent="0.3">
      <c r="A34" s="178" t="s">
        <v>73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1:24" ht="5.0999999999999996" customHeight="1" x14ac:dyDescent="0.25"/>
    <row r="36" spans="1:24" s="121" customFormat="1" ht="24.9" customHeight="1" x14ac:dyDescent="0.3">
      <c r="A36" s="120" t="s">
        <v>74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</row>
    <row r="37" spans="1:24" ht="5.0999999999999996" customHeight="1" x14ac:dyDescent="0.25"/>
    <row r="38" spans="1:24" ht="24.9" customHeight="1" x14ac:dyDescent="0.25">
      <c r="B38" s="115" t="s">
        <v>75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2"/>
    </row>
    <row r="39" spans="1:24" ht="5.0999999999999996" customHeight="1" x14ac:dyDescent="0.25"/>
    <row r="40" spans="1:24" ht="24.9" customHeight="1" x14ac:dyDescent="0.25">
      <c r="B40" s="115" t="s">
        <v>76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2"/>
    </row>
    <row r="41" spans="1:24" ht="5.0999999999999996" customHeight="1" x14ac:dyDescent="0.25"/>
    <row r="42" spans="1:24" ht="24.9" customHeight="1" x14ac:dyDescent="0.3">
      <c r="B42" s="115" t="s">
        <v>77</v>
      </c>
      <c r="F42" s="183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2"/>
    </row>
    <row r="43" spans="1:24" ht="5.0999999999999996" customHeight="1" x14ac:dyDescent="0.25"/>
    <row r="44" spans="1:24" ht="24.9" customHeight="1" x14ac:dyDescent="0.25">
      <c r="B44" s="115" t="s">
        <v>78</v>
      </c>
      <c r="F44" s="184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2"/>
    </row>
    <row r="45" spans="1:24" ht="5.0999999999999996" customHeight="1" x14ac:dyDescent="0.25"/>
    <row r="46" spans="1:24" s="121" customFormat="1" ht="24.9" customHeight="1" x14ac:dyDescent="0.25">
      <c r="A46" s="120" t="s">
        <v>79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</row>
    <row r="47" spans="1:24" ht="5.0999999999999996" customHeight="1" x14ac:dyDescent="0.25"/>
    <row r="48" spans="1:24" ht="24.9" customHeight="1" x14ac:dyDescent="0.25">
      <c r="B48" s="115" t="s">
        <v>75</v>
      </c>
      <c r="F48" s="170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2"/>
    </row>
    <row r="49" spans="1:24" ht="5.0999999999999996" customHeight="1" x14ac:dyDescent="0.25"/>
    <row r="50" spans="1:24" ht="24.9" customHeight="1" x14ac:dyDescent="0.3">
      <c r="B50" s="115" t="s">
        <v>77</v>
      </c>
      <c r="F50" s="170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2"/>
    </row>
    <row r="51" spans="1:24" ht="5.0999999999999996" customHeight="1" x14ac:dyDescent="0.25"/>
    <row r="52" spans="1:24" ht="24.9" customHeight="1" x14ac:dyDescent="0.25">
      <c r="B52" s="115" t="s">
        <v>78</v>
      </c>
      <c r="F52" s="170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2"/>
    </row>
    <row r="53" spans="1:24" ht="5.0999999999999996" customHeight="1" x14ac:dyDescent="0.25"/>
    <row r="54" spans="1:24" s="121" customFormat="1" ht="24.9" customHeight="1" x14ac:dyDescent="0.3">
      <c r="A54" s="120" t="s">
        <v>80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</row>
    <row r="55" spans="1:24" ht="5.0999999999999996" customHeight="1" x14ac:dyDescent="0.35"/>
    <row r="56" spans="1:24" ht="24.9" customHeight="1" x14ac:dyDescent="0.35">
      <c r="B56" s="115" t="s">
        <v>75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2"/>
    </row>
    <row r="57" spans="1:24" ht="5.0999999999999996" customHeight="1" x14ac:dyDescent="0.35"/>
    <row r="58" spans="1:24" ht="24.9" customHeight="1" x14ac:dyDescent="0.3">
      <c r="B58" s="115" t="s">
        <v>77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2"/>
    </row>
    <row r="59" spans="1:24" ht="5.0999999999999996" customHeight="1" x14ac:dyDescent="0.35"/>
    <row r="60" spans="1:24" ht="24.9" customHeight="1" x14ac:dyDescent="0.35">
      <c r="B60" s="115" t="s">
        <v>78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2"/>
    </row>
  </sheetData>
  <sheetProtection selectLockedCells="1"/>
  <mergeCells count="27">
    <mergeCell ref="F30:X30"/>
    <mergeCell ref="F32:X32"/>
    <mergeCell ref="F10:X10"/>
    <mergeCell ref="F4:X4"/>
    <mergeCell ref="F6:X6"/>
    <mergeCell ref="F8:X8"/>
    <mergeCell ref="A18:X18"/>
    <mergeCell ref="F20:X20"/>
    <mergeCell ref="F22:X22"/>
    <mergeCell ref="F24:X24"/>
    <mergeCell ref="F26:X26"/>
    <mergeCell ref="A1:X2"/>
    <mergeCell ref="F52:X52"/>
    <mergeCell ref="F56:X56"/>
    <mergeCell ref="F58:X58"/>
    <mergeCell ref="F60:X60"/>
    <mergeCell ref="F38:X38"/>
    <mergeCell ref="F40:X40"/>
    <mergeCell ref="F42:X42"/>
    <mergeCell ref="F44:X44"/>
    <mergeCell ref="F48:X48"/>
    <mergeCell ref="F50:X50"/>
    <mergeCell ref="A34:X34"/>
    <mergeCell ref="F12:X12"/>
    <mergeCell ref="F14:H14"/>
    <mergeCell ref="L14:X14"/>
    <mergeCell ref="F16:X1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7"/>
  <sheetViews>
    <sheetView tabSelected="1" zoomScale="70" zoomScaleNormal="70" workbookViewId="0">
      <selection activeCell="A8" sqref="A8:I8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thickBot="1" x14ac:dyDescent="0.35">
      <c r="A1" s="185" t="s">
        <v>140</v>
      </c>
      <c r="B1" s="186"/>
      <c r="C1" s="186"/>
      <c r="D1" s="186"/>
      <c r="E1" s="186"/>
      <c r="F1" s="186"/>
      <c r="G1" s="186"/>
      <c r="H1" s="186"/>
      <c r="I1" s="187"/>
    </row>
    <row r="2" spans="1:10" ht="6.6" customHeigh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1"/>
    </row>
    <row r="3" spans="1:10" s="125" customFormat="1" ht="49.2" customHeight="1" x14ac:dyDescent="0.3">
      <c r="A3" s="202" t="s">
        <v>134</v>
      </c>
      <c r="B3" s="202"/>
      <c r="C3" s="202"/>
      <c r="D3" s="202"/>
      <c r="E3" s="202"/>
      <c r="F3" s="202"/>
      <c r="G3" s="202"/>
      <c r="H3" s="202"/>
    </row>
    <row r="4" spans="1:10" ht="8.25" customHeight="1" thickBot="1" x14ac:dyDescent="0.35"/>
    <row r="5" spans="1:10" ht="73.5" customHeight="1" x14ac:dyDescent="0.3">
      <c r="A5" s="203" t="s">
        <v>0</v>
      </c>
      <c r="B5" s="218"/>
      <c r="C5" s="223"/>
      <c r="D5" s="204"/>
      <c r="E5" s="204"/>
      <c r="F5" s="204"/>
      <c r="G5" s="204"/>
      <c r="H5" s="204"/>
      <c r="I5" s="224"/>
    </row>
    <row r="6" spans="1:10" ht="73.5" customHeight="1" x14ac:dyDescent="0.3">
      <c r="A6" s="316" t="s">
        <v>146</v>
      </c>
      <c r="B6" s="317"/>
      <c r="C6" s="318"/>
      <c r="D6" s="319"/>
      <c r="E6" s="319"/>
      <c r="F6" s="319"/>
      <c r="G6" s="319"/>
      <c r="H6" s="319"/>
      <c r="I6" s="320"/>
    </row>
    <row r="7" spans="1:10" ht="42" customHeight="1" x14ac:dyDescent="0.3">
      <c r="A7" s="205" t="s">
        <v>111</v>
      </c>
      <c r="B7" s="219"/>
      <c r="C7" s="225"/>
      <c r="D7" s="206"/>
      <c r="E7" s="206"/>
      <c r="F7" s="206"/>
      <c r="G7" s="206"/>
      <c r="H7" s="206"/>
      <c r="I7" s="207"/>
    </row>
    <row r="8" spans="1:10" ht="42" customHeight="1" x14ac:dyDescent="0.3">
      <c r="A8" s="321" t="s">
        <v>147</v>
      </c>
      <c r="B8" s="322"/>
      <c r="C8" s="323"/>
      <c r="D8" s="324"/>
      <c r="E8" s="324"/>
      <c r="F8" s="324"/>
      <c r="G8" s="324"/>
      <c r="H8" s="324"/>
      <c r="I8" s="325"/>
    </row>
    <row r="9" spans="1:10" ht="42" customHeight="1" x14ac:dyDescent="0.3">
      <c r="A9" s="205" t="s">
        <v>1</v>
      </c>
      <c r="B9" s="220"/>
      <c r="C9" s="225"/>
      <c r="D9" s="206"/>
      <c r="E9" s="206"/>
      <c r="F9" s="206"/>
      <c r="G9" s="206"/>
      <c r="H9" s="206"/>
      <c r="I9" s="207"/>
    </row>
    <row r="10" spans="1:10" ht="27.75" customHeight="1" x14ac:dyDescent="0.3">
      <c r="A10" s="205" t="s">
        <v>112</v>
      </c>
      <c r="B10" s="220"/>
      <c r="C10" s="225"/>
      <c r="D10" s="206"/>
      <c r="E10" s="206"/>
      <c r="F10" s="206"/>
      <c r="G10" s="206"/>
      <c r="H10" s="206"/>
      <c r="I10" s="207"/>
    </row>
    <row r="11" spans="1:10" ht="42" customHeight="1" x14ac:dyDescent="0.3">
      <c r="A11" s="210" t="s">
        <v>130</v>
      </c>
      <c r="B11" s="221"/>
      <c r="C11" s="225"/>
      <c r="D11" s="206"/>
      <c r="E11" s="206"/>
      <c r="F11" s="206"/>
      <c r="G11" s="206"/>
      <c r="H11" s="206"/>
      <c r="I11" s="207"/>
    </row>
    <row r="12" spans="1:10" ht="57" customHeight="1" x14ac:dyDescent="0.3">
      <c r="A12" s="205" t="s">
        <v>131</v>
      </c>
      <c r="B12" s="219"/>
      <c r="C12" s="226"/>
      <c r="D12" s="208"/>
      <c r="E12" s="208"/>
      <c r="F12" s="208"/>
      <c r="G12" s="208"/>
      <c r="H12" s="208"/>
      <c r="I12" s="209"/>
    </row>
    <row r="13" spans="1:10" ht="51.75" customHeight="1" x14ac:dyDescent="0.3">
      <c r="A13" s="205" t="s">
        <v>132</v>
      </c>
      <c r="B13" s="219"/>
      <c r="C13" s="227"/>
      <c r="D13" s="211"/>
      <c r="E13" s="211"/>
      <c r="F13" s="211"/>
      <c r="G13" s="211"/>
      <c r="H13" s="211"/>
      <c r="I13" s="212"/>
    </row>
    <row r="14" spans="1:10" ht="82.5" customHeight="1" thickBot="1" x14ac:dyDescent="0.35">
      <c r="A14" s="213" t="s">
        <v>133</v>
      </c>
      <c r="B14" s="222"/>
      <c r="C14" s="228"/>
      <c r="D14" s="214"/>
      <c r="E14" s="214"/>
      <c r="F14" s="214"/>
      <c r="G14" s="214"/>
      <c r="H14" s="214"/>
      <c r="I14" s="215"/>
    </row>
    <row r="15" spans="1:10" ht="36.75" customHeight="1" thickBot="1" x14ac:dyDescent="0.35"/>
    <row r="16" spans="1:10" ht="24" customHeight="1" thickBot="1" x14ac:dyDescent="0.35">
      <c r="A16" s="232" t="s">
        <v>113</v>
      </c>
      <c r="B16" s="233"/>
      <c r="C16" s="233"/>
      <c r="D16" s="233"/>
      <c r="E16" s="233"/>
      <c r="F16" s="233"/>
      <c r="G16" s="233"/>
      <c r="H16" s="233"/>
      <c r="I16" s="234"/>
    </row>
    <row r="17" spans="1:9" ht="36" customHeight="1" x14ac:dyDescent="0.3">
      <c r="A17" s="247" t="s">
        <v>142</v>
      </c>
      <c r="B17" s="248" t="s">
        <v>114</v>
      </c>
      <c r="C17" s="248" t="s">
        <v>115</v>
      </c>
      <c r="D17" s="248" t="s">
        <v>2</v>
      </c>
      <c r="E17" s="249" t="s">
        <v>17</v>
      </c>
      <c r="F17" s="250"/>
      <c r="G17" s="250"/>
      <c r="H17" s="251"/>
      <c r="I17" s="268" t="s">
        <v>116</v>
      </c>
    </row>
    <row r="18" spans="1:9" ht="54.6" thickBot="1" x14ac:dyDescent="0.35">
      <c r="A18" s="269"/>
      <c r="B18" s="270"/>
      <c r="C18" s="270"/>
      <c r="D18" s="270"/>
      <c r="E18" s="271" t="s">
        <v>105</v>
      </c>
      <c r="F18" s="272" t="s">
        <v>7</v>
      </c>
      <c r="G18" s="273" t="s">
        <v>144</v>
      </c>
      <c r="H18" s="271" t="s">
        <v>145</v>
      </c>
      <c r="I18" s="274"/>
    </row>
    <row r="19" spans="1:9" ht="7.8" customHeight="1" thickBot="1" x14ac:dyDescent="0.35">
      <c r="A19" s="242"/>
      <c r="B19" s="243"/>
      <c r="C19" s="243"/>
      <c r="D19" s="243"/>
      <c r="E19" s="266"/>
      <c r="F19" s="241"/>
      <c r="G19" s="266"/>
      <c r="H19" s="267"/>
      <c r="I19" s="244"/>
    </row>
    <row r="20" spans="1:9" ht="18" x14ac:dyDescent="0.3">
      <c r="A20" s="275" t="s">
        <v>117</v>
      </c>
      <c r="B20" s="288"/>
      <c r="C20" s="288"/>
      <c r="D20" s="288"/>
      <c r="E20" s="288"/>
      <c r="F20" s="288"/>
      <c r="G20" s="288"/>
      <c r="H20" s="288"/>
      <c r="I20" s="289"/>
    </row>
    <row r="21" spans="1:9" ht="36" x14ac:dyDescent="0.3">
      <c r="A21" s="284" t="s">
        <v>118</v>
      </c>
      <c r="B21" s="285">
        <v>0</v>
      </c>
      <c r="C21" s="245">
        <v>0</v>
      </c>
      <c r="D21" s="245">
        <f>+C21*B21</f>
        <v>0</v>
      </c>
      <c r="E21" s="246">
        <v>0</v>
      </c>
      <c r="F21" s="246">
        <v>0</v>
      </c>
      <c r="G21" s="236">
        <v>0</v>
      </c>
      <c r="H21" s="246">
        <v>0</v>
      </c>
      <c r="I21" s="307" t="e">
        <f>+D21/D46</f>
        <v>#DIV/0!</v>
      </c>
    </row>
    <row r="22" spans="1:9" ht="18" x14ac:dyDescent="0.3">
      <c r="A22" s="254" t="s">
        <v>119</v>
      </c>
      <c r="B22" s="286"/>
      <c r="C22" s="252"/>
      <c r="D22" s="252">
        <f>SUM(D21)</f>
        <v>0</v>
      </c>
      <c r="E22" s="252">
        <f>SUM(E21:E21)</f>
        <v>0</v>
      </c>
      <c r="F22" s="252">
        <f>SUM(F21:F21)</f>
        <v>0</v>
      </c>
      <c r="G22" s="252">
        <f>+G21</f>
        <v>0</v>
      </c>
      <c r="H22" s="252">
        <f>SUM(H21:H21)</f>
        <v>0</v>
      </c>
      <c r="I22" s="308" t="e">
        <f>+D22/D46</f>
        <v>#DIV/0!</v>
      </c>
    </row>
    <row r="23" spans="1:9" ht="18.600000000000001" thickBot="1" x14ac:dyDescent="0.35">
      <c r="A23" s="276" t="s">
        <v>27</v>
      </c>
      <c r="B23" s="287"/>
      <c r="C23" s="256"/>
      <c r="D23" s="256"/>
      <c r="E23" s="257" t="e">
        <f>+E22/D22</f>
        <v>#DIV/0!</v>
      </c>
      <c r="F23" s="257" t="e">
        <f>+F22/D22</f>
        <v>#DIV/0!</v>
      </c>
      <c r="G23" s="257" t="e">
        <f>+G22/D22</f>
        <v>#DIV/0!</v>
      </c>
      <c r="H23" s="257" t="e">
        <f>+H22/D22</f>
        <v>#DIV/0!</v>
      </c>
      <c r="I23" s="309"/>
    </row>
    <row r="24" spans="1:9" s="240" customFormat="1" ht="7.8" customHeight="1" thickBot="1" x14ac:dyDescent="0.35">
      <c r="A24" s="277"/>
      <c r="B24" s="278"/>
      <c r="C24" s="278"/>
      <c r="D24" s="278"/>
      <c r="E24" s="279"/>
      <c r="F24" s="279"/>
      <c r="G24" s="279"/>
      <c r="H24" s="279"/>
      <c r="I24" s="310"/>
    </row>
    <row r="25" spans="1:9" ht="36" x14ac:dyDescent="0.3">
      <c r="A25" s="290" t="s">
        <v>141</v>
      </c>
      <c r="B25" s="291"/>
      <c r="C25" s="288"/>
      <c r="D25" s="288"/>
      <c r="E25" s="288"/>
      <c r="F25" s="288"/>
      <c r="G25" s="288"/>
      <c r="H25" s="288"/>
      <c r="I25" s="292"/>
    </row>
    <row r="26" spans="1:9" ht="36" x14ac:dyDescent="0.3">
      <c r="A26" s="280" t="s">
        <v>120</v>
      </c>
      <c r="B26" s="236">
        <v>0</v>
      </c>
      <c r="C26" s="236">
        <v>0</v>
      </c>
      <c r="D26" s="236">
        <f>+C26*B26</f>
        <v>0</v>
      </c>
      <c r="E26" s="237">
        <v>0</v>
      </c>
      <c r="F26" s="237">
        <v>0</v>
      </c>
      <c r="G26" s="236">
        <v>0</v>
      </c>
      <c r="H26" s="237">
        <v>0</v>
      </c>
      <c r="I26" s="307" t="e">
        <f>+D26/D46</f>
        <v>#DIV/0!</v>
      </c>
    </row>
    <row r="27" spans="1:9" ht="18" x14ac:dyDescent="0.3">
      <c r="A27" s="281" t="s">
        <v>121</v>
      </c>
      <c r="B27" s="127">
        <v>0</v>
      </c>
      <c r="C27" s="127">
        <v>0</v>
      </c>
      <c r="D27" s="127">
        <f>+C27*B27</f>
        <v>0</v>
      </c>
      <c r="E27" s="128">
        <v>0</v>
      </c>
      <c r="F27" s="128">
        <v>0</v>
      </c>
      <c r="G27" s="127">
        <v>0</v>
      </c>
      <c r="H27" s="128">
        <v>0</v>
      </c>
      <c r="I27" s="311" t="e">
        <f>+D27/D46</f>
        <v>#DIV/0!</v>
      </c>
    </row>
    <row r="28" spans="1:9" ht="36" x14ac:dyDescent="0.3">
      <c r="A28" s="254" t="s">
        <v>122</v>
      </c>
      <c r="B28" s="252"/>
      <c r="C28" s="252"/>
      <c r="D28" s="252">
        <f>SUM(D26:D27)</f>
        <v>0</v>
      </c>
      <c r="E28" s="255">
        <f>SUM(E26:E27)</f>
        <v>0</v>
      </c>
      <c r="F28" s="255">
        <f>SUM(F26:F27)</f>
        <v>0</v>
      </c>
      <c r="G28" s="255">
        <f>SUM(G26:G27)</f>
        <v>0</v>
      </c>
      <c r="H28" s="255">
        <f>SUM(H26:H27)</f>
        <v>0</v>
      </c>
      <c r="I28" s="308" t="e">
        <f>+D28/D46</f>
        <v>#DIV/0!</v>
      </c>
    </row>
    <row r="29" spans="1:9" ht="18.600000000000001" thickBot="1" x14ac:dyDescent="0.35">
      <c r="A29" s="276" t="s">
        <v>27</v>
      </c>
      <c r="B29" s="256"/>
      <c r="C29" s="256"/>
      <c r="D29" s="256"/>
      <c r="E29" s="257" t="e">
        <f>+E28/D28</f>
        <v>#DIV/0!</v>
      </c>
      <c r="F29" s="257" t="e">
        <f>+F28/D28</f>
        <v>#DIV/0!</v>
      </c>
      <c r="G29" s="257" t="e">
        <f>+G28/D28</f>
        <v>#DIV/0!</v>
      </c>
      <c r="H29" s="257" t="e">
        <f>+H28/D28</f>
        <v>#DIV/0!</v>
      </c>
      <c r="I29" s="309"/>
    </row>
    <row r="30" spans="1:9" s="240" customFormat="1" ht="7.8" customHeight="1" thickBot="1" x14ac:dyDescent="0.35">
      <c r="A30" s="282"/>
      <c r="B30" s="278"/>
      <c r="C30" s="278"/>
      <c r="D30" s="278"/>
      <c r="E30" s="279"/>
      <c r="F30" s="279"/>
      <c r="G30" s="279"/>
      <c r="H30" s="279"/>
      <c r="I30" s="310"/>
    </row>
    <row r="31" spans="1:9" ht="18" x14ac:dyDescent="0.3">
      <c r="A31" s="290" t="s">
        <v>123</v>
      </c>
      <c r="B31" s="291"/>
      <c r="C31" s="288"/>
      <c r="D31" s="288"/>
      <c r="E31" s="288"/>
      <c r="F31" s="288"/>
      <c r="G31" s="288"/>
      <c r="H31" s="288"/>
      <c r="I31" s="292"/>
    </row>
    <row r="32" spans="1:9" ht="18" x14ac:dyDescent="0.3">
      <c r="A32" s="281" t="s">
        <v>124</v>
      </c>
      <c r="B32" s="236">
        <v>0</v>
      </c>
      <c r="C32" s="236">
        <v>0</v>
      </c>
      <c r="D32" s="236">
        <f>+C32*B32</f>
        <v>0</v>
      </c>
      <c r="E32" s="237">
        <v>0</v>
      </c>
      <c r="F32" s="237">
        <v>0</v>
      </c>
      <c r="G32" s="236">
        <v>0</v>
      </c>
      <c r="H32" s="237">
        <v>0</v>
      </c>
      <c r="I32" s="307" t="e">
        <f>+D32/D46</f>
        <v>#DIV/0!</v>
      </c>
    </row>
    <row r="33" spans="1:9" ht="18" x14ac:dyDescent="0.3">
      <c r="A33" s="281" t="s">
        <v>125</v>
      </c>
      <c r="B33" s="127">
        <v>0</v>
      </c>
      <c r="C33" s="127">
        <v>0</v>
      </c>
      <c r="D33" s="127">
        <f t="shared" ref="D33:D35" si="0">+C33*B33</f>
        <v>0</v>
      </c>
      <c r="E33" s="128">
        <v>0</v>
      </c>
      <c r="F33" s="128">
        <v>0</v>
      </c>
      <c r="G33" s="127"/>
      <c r="H33" s="128">
        <v>0</v>
      </c>
      <c r="I33" s="311" t="e">
        <f>+D33/D46</f>
        <v>#DIV/0!</v>
      </c>
    </row>
    <row r="34" spans="1:9" ht="18" x14ac:dyDescent="0.3">
      <c r="A34" s="281" t="s">
        <v>126</v>
      </c>
      <c r="B34" s="127">
        <v>0</v>
      </c>
      <c r="C34" s="127">
        <v>0</v>
      </c>
      <c r="D34" s="127">
        <f t="shared" si="0"/>
        <v>0</v>
      </c>
      <c r="E34" s="128">
        <v>0</v>
      </c>
      <c r="F34" s="128">
        <v>0</v>
      </c>
      <c r="G34" s="127"/>
      <c r="H34" s="128">
        <v>0</v>
      </c>
      <c r="I34" s="311" t="e">
        <f>+D34/D46</f>
        <v>#DIV/0!</v>
      </c>
    </row>
    <row r="35" spans="1:9" ht="18" x14ac:dyDescent="0.3">
      <c r="A35" s="280" t="s">
        <v>127</v>
      </c>
      <c r="B35" s="127">
        <v>0</v>
      </c>
      <c r="C35" s="127">
        <v>0</v>
      </c>
      <c r="D35" s="127">
        <f t="shared" si="0"/>
        <v>0</v>
      </c>
      <c r="E35" s="128">
        <v>0</v>
      </c>
      <c r="F35" s="128">
        <v>0</v>
      </c>
      <c r="G35" s="127"/>
      <c r="H35" s="128">
        <v>0</v>
      </c>
      <c r="I35" s="311" t="e">
        <f>+D35/D46</f>
        <v>#DIV/0!</v>
      </c>
    </row>
    <row r="36" spans="1:9" ht="18" x14ac:dyDescent="0.3">
      <c r="A36" s="254" t="s">
        <v>128</v>
      </c>
      <c r="B36" s="252"/>
      <c r="C36" s="252"/>
      <c r="D36" s="252">
        <f>SUM(D32:D35)</f>
        <v>0</v>
      </c>
      <c r="E36" s="255">
        <f>SUM(E32:E35)</f>
        <v>0</v>
      </c>
      <c r="F36" s="255">
        <f>SUM(F32:F35)</f>
        <v>0</v>
      </c>
      <c r="G36" s="255">
        <f>SUM(G32:G35)</f>
        <v>0</v>
      </c>
      <c r="H36" s="255">
        <f>SUM(H32:H35)</f>
        <v>0</v>
      </c>
      <c r="I36" s="308" t="e">
        <f>+D36/D46</f>
        <v>#DIV/0!</v>
      </c>
    </row>
    <row r="37" spans="1:9" ht="18.600000000000001" thickBot="1" x14ac:dyDescent="0.35">
      <c r="A37" s="276" t="s">
        <v>27</v>
      </c>
      <c r="B37" s="283"/>
      <c r="C37" s="283"/>
      <c r="D37" s="283"/>
      <c r="E37" s="257" t="e">
        <f>+E36/D36</f>
        <v>#DIV/0!</v>
      </c>
      <c r="F37" s="257" t="e">
        <f>+F36/D36</f>
        <v>#DIV/0!</v>
      </c>
      <c r="G37" s="257" t="e">
        <f>+G36/D36</f>
        <v>#DIV/0!</v>
      </c>
      <c r="H37" s="257" t="e">
        <f>+H36/D36</f>
        <v>#DIV/0!</v>
      </c>
      <c r="I37" s="309"/>
    </row>
    <row r="38" spans="1:9" s="240" customFormat="1" ht="6.6" customHeight="1" thickBot="1" x14ac:dyDescent="0.35">
      <c r="A38" s="300"/>
      <c r="B38" s="296"/>
      <c r="C38" s="296"/>
      <c r="D38" s="296"/>
      <c r="E38" s="297"/>
      <c r="G38" s="298"/>
      <c r="H38" s="299"/>
      <c r="I38" s="310"/>
    </row>
    <row r="39" spans="1:9" ht="18" x14ac:dyDescent="0.3">
      <c r="A39" s="290" t="s">
        <v>129</v>
      </c>
      <c r="B39" s="301"/>
      <c r="C39" s="302"/>
      <c r="D39" s="302"/>
      <c r="E39" s="303"/>
      <c r="F39" s="288"/>
      <c r="G39" s="303"/>
      <c r="H39" s="304"/>
      <c r="I39" s="292"/>
    </row>
    <row r="40" spans="1:9" ht="18" x14ac:dyDescent="0.3">
      <c r="A40" s="239" t="s">
        <v>99</v>
      </c>
      <c r="B40" s="236">
        <v>0</v>
      </c>
      <c r="C40" s="236">
        <v>0</v>
      </c>
      <c r="D40" s="236">
        <f>+C40*B40</f>
        <v>0</v>
      </c>
      <c r="E40" s="237">
        <v>0</v>
      </c>
      <c r="F40" s="237">
        <v>0</v>
      </c>
      <c r="G40" s="238">
        <v>0</v>
      </c>
      <c r="H40" s="237">
        <v>0</v>
      </c>
      <c r="I40" s="312" t="e">
        <f>+D40/D46</f>
        <v>#DIV/0!</v>
      </c>
    </row>
    <row r="41" spans="1:9" ht="18" x14ac:dyDescent="0.3">
      <c r="A41" s="239" t="s">
        <v>99</v>
      </c>
      <c r="B41" s="127">
        <v>0</v>
      </c>
      <c r="C41" s="127">
        <v>0</v>
      </c>
      <c r="D41" s="127">
        <f t="shared" ref="D41" si="1">+C41*B41</f>
        <v>0</v>
      </c>
      <c r="E41" s="128">
        <v>0</v>
      </c>
      <c r="F41" s="128">
        <v>0</v>
      </c>
      <c r="G41" s="126">
        <v>0</v>
      </c>
      <c r="H41" s="128">
        <v>0</v>
      </c>
      <c r="I41" s="313" t="e">
        <f>+D41/D46</f>
        <v>#DIV/0!</v>
      </c>
    </row>
    <row r="42" spans="1:9" ht="18" x14ac:dyDescent="0.3">
      <c r="A42" s="239" t="s">
        <v>99</v>
      </c>
      <c r="B42" s="127">
        <v>0</v>
      </c>
      <c r="C42" s="127">
        <v>0</v>
      </c>
      <c r="D42" s="127">
        <f>+C42*B42</f>
        <v>0</v>
      </c>
      <c r="E42" s="128">
        <v>0</v>
      </c>
      <c r="F42" s="128">
        <v>0</v>
      </c>
      <c r="G42" s="126">
        <v>0</v>
      </c>
      <c r="H42" s="128">
        <v>0</v>
      </c>
      <c r="I42" s="313" t="e">
        <f>+D42/D46</f>
        <v>#DIV/0!</v>
      </c>
    </row>
    <row r="43" spans="1:9" ht="18" x14ac:dyDescent="0.3">
      <c r="A43" s="305" t="s">
        <v>47</v>
      </c>
      <c r="B43" s="252"/>
      <c r="C43" s="252"/>
      <c r="D43" s="252">
        <f>SUM(D40:D42)</f>
        <v>0</v>
      </c>
      <c r="E43" s="255">
        <f>SUM(E40:E42)</f>
        <v>0</v>
      </c>
      <c r="F43" s="255">
        <f>SUM(F40:F42)</f>
        <v>0</v>
      </c>
      <c r="G43" s="253">
        <f>SUM(G40:G42)</f>
        <v>0</v>
      </c>
      <c r="H43" s="255">
        <f>SUM(H39:H42)</f>
        <v>0</v>
      </c>
      <c r="I43" s="314" t="e">
        <f>+D43/D46</f>
        <v>#DIV/0!</v>
      </c>
    </row>
    <row r="44" spans="1:9" ht="18.600000000000001" thickBot="1" x14ac:dyDescent="0.35">
      <c r="A44" s="306" t="s">
        <v>143</v>
      </c>
      <c r="B44" s="256"/>
      <c r="C44" s="256"/>
      <c r="D44" s="256"/>
      <c r="E44" s="257" t="e">
        <f>+E43/D43</f>
        <v>#DIV/0!</v>
      </c>
      <c r="F44" s="257" t="e">
        <f>+F43/D43</f>
        <v>#DIV/0!</v>
      </c>
      <c r="G44" s="258" t="e">
        <f>+G43/D43</f>
        <v>#DIV/0!</v>
      </c>
      <c r="H44" s="257" t="e">
        <f>+H43/D43</f>
        <v>#DIV/0!</v>
      </c>
      <c r="I44" s="315"/>
    </row>
    <row r="45" spans="1:9" ht="18.600000000000001" thickBot="1" x14ac:dyDescent="0.35">
      <c r="A45" s="37"/>
      <c r="B45" s="293"/>
      <c r="C45" s="293"/>
      <c r="D45" s="293"/>
      <c r="E45" s="294"/>
      <c r="F45" s="295"/>
      <c r="G45" s="293"/>
      <c r="H45" s="235"/>
      <c r="I45" s="235"/>
    </row>
    <row r="46" spans="1:9" ht="18" x14ac:dyDescent="0.3">
      <c r="B46" s="263"/>
      <c r="C46" s="264" t="s">
        <v>31</v>
      </c>
      <c r="D46" s="259">
        <f>+D43+D36+D28+D22</f>
        <v>0</v>
      </c>
      <c r="E46" s="259">
        <f>+E43+E36+E28+E22</f>
        <v>0</v>
      </c>
      <c r="F46" s="259">
        <f>+F43+F36+F28+F22</f>
        <v>0</v>
      </c>
      <c r="G46" s="259">
        <f>+G43+G36+G28+G22</f>
        <v>0</v>
      </c>
      <c r="H46" s="260">
        <f>+H43+H36+H28+H22</f>
        <v>0</v>
      </c>
      <c r="I46" s="263"/>
    </row>
    <row r="47" spans="1:9" ht="18.600000000000001" thickBot="1" x14ac:dyDescent="0.35">
      <c r="B47" s="263"/>
      <c r="C47" s="265" t="s">
        <v>5</v>
      </c>
      <c r="D47" s="256"/>
      <c r="E47" s="261" t="e">
        <f>+E46/D46</f>
        <v>#DIV/0!</v>
      </c>
      <c r="F47" s="261" t="e">
        <f>+F46/D46</f>
        <v>#DIV/0!</v>
      </c>
      <c r="G47" s="261" t="e">
        <f>+G46/D46</f>
        <v>#DIV/0!</v>
      </c>
      <c r="H47" s="262" t="e">
        <f>+H46/D46</f>
        <v>#DIV/0!</v>
      </c>
      <c r="I47" s="263"/>
    </row>
  </sheetData>
  <customSheetViews>
    <customSheetView guid="{C8243A29-6D5C-4FA0-8B01-0B1CC0D50EDA}" fitToPage="1">
      <selection activeCell="G6" sqref="G6"/>
      <pageMargins left="0.7" right="0.7" top="0.75" bottom="0.75" header="0.3" footer="0.3"/>
      <pageSetup paperSize="9" scale="46" orientation="landscape" r:id="rId1"/>
    </customSheetView>
    <customSheetView guid="{67EEF22F-1E06-4186-982F-EB11CF12610F}" fitToPage="1">
      <selection activeCell="G6" sqref="G6"/>
      <pageMargins left="0.7" right="0.7" top="0.75" bottom="0.75" header="0.3" footer="0.3"/>
      <pageSetup paperSize="9" scale="46" orientation="landscape" r:id="rId2"/>
    </customSheetView>
  </customSheetViews>
  <mergeCells count="35">
    <mergeCell ref="I22:I23"/>
    <mergeCell ref="I28:I29"/>
    <mergeCell ref="I36:I37"/>
    <mergeCell ref="I43:I44"/>
    <mergeCell ref="A6:B6"/>
    <mergeCell ref="C6:I6"/>
    <mergeCell ref="A8:B8"/>
    <mergeCell ref="C8:I8"/>
    <mergeCell ref="H45:I45"/>
    <mergeCell ref="A16:I16"/>
    <mergeCell ref="A17:A18"/>
    <mergeCell ref="E17:H17"/>
    <mergeCell ref="B17:B18"/>
    <mergeCell ref="I17:I18"/>
    <mergeCell ref="C5:I5"/>
    <mergeCell ref="C7:I7"/>
    <mergeCell ref="C9:I9"/>
    <mergeCell ref="C10:I10"/>
    <mergeCell ref="C11:I11"/>
    <mergeCell ref="A13:B13"/>
    <mergeCell ref="A14:B14"/>
    <mergeCell ref="C13:I13"/>
    <mergeCell ref="C14:I14"/>
    <mergeCell ref="A12:B12"/>
    <mergeCell ref="C12:I12"/>
    <mergeCell ref="A1:I1"/>
    <mergeCell ref="A2:I2"/>
    <mergeCell ref="A3:H3"/>
    <mergeCell ref="A5:B5"/>
    <mergeCell ref="A7:B7"/>
    <mergeCell ref="A9:B9"/>
    <mergeCell ref="A10:B10"/>
    <mergeCell ref="A11:B11"/>
    <mergeCell ref="C17:C18"/>
    <mergeCell ref="D17:D18"/>
  </mergeCells>
  <pageMargins left="0.7" right="0.7" top="0.75" bottom="0.75" header="0.3" footer="0.3"/>
  <pageSetup paperSize="9" scale="3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7"/>
  <sheetViews>
    <sheetView topLeftCell="A10" zoomScale="70" zoomScaleNormal="70" workbookViewId="0">
      <selection activeCell="A13" sqref="A13:XFD13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thickBot="1" x14ac:dyDescent="0.35">
      <c r="A1" s="326" t="s">
        <v>139</v>
      </c>
      <c r="B1" s="327"/>
      <c r="C1" s="327"/>
      <c r="D1" s="327"/>
      <c r="E1" s="327"/>
      <c r="F1" s="327"/>
      <c r="G1" s="327"/>
      <c r="H1" s="327"/>
      <c r="I1" s="328"/>
    </row>
    <row r="2" spans="1:10" ht="6.6" customHeigh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1"/>
    </row>
    <row r="3" spans="1:10" s="125" customFormat="1" ht="49.2" customHeight="1" x14ac:dyDescent="0.3">
      <c r="A3" s="202" t="s">
        <v>134</v>
      </c>
      <c r="B3" s="202"/>
      <c r="C3" s="202"/>
      <c r="D3" s="202"/>
      <c r="E3" s="202"/>
      <c r="F3" s="202"/>
      <c r="G3" s="202"/>
      <c r="H3" s="202"/>
    </row>
    <row r="4" spans="1:10" ht="8.25" customHeight="1" thickBot="1" x14ac:dyDescent="0.35"/>
    <row r="5" spans="1:10" ht="73.5" customHeight="1" x14ac:dyDescent="0.3">
      <c r="A5" s="203" t="s">
        <v>0</v>
      </c>
      <c r="B5" s="218"/>
      <c r="C5" s="223"/>
      <c r="D5" s="204"/>
      <c r="E5" s="204"/>
      <c r="F5" s="204"/>
      <c r="G5" s="204"/>
      <c r="H5" s="204"/>
      <c r="I5" s="224"/>
    </row>
    <row r="6" spans="1:10" ht="73.5" customHeight="1" x14ac:dyDescent="0.3">
      <c r="A6" s="316" t="s">
        <v>146</v>
      </c>
      <c r="B6" s="317"/>
      <c r="C6" s="318"/>
      <c r="D6" s="319"/>
      <c r="E6" s="319"/>
      <c r="F6" s="319"/>
      <c r="G6" s="319"/>
      <c r="H6" s="319"/>
      <c r="I6" s="320"/>
    </row>
    <row r="7" spans="1:10" ht="42" customHeight="1" x14ac:dyDescent="0.3">
      <c r="A7" s="205" t="s">
        <v>111</v>
      </c>
      <c r="B7" s="219"/>
      <c r="C7" s="225"/>
      <c r="D7" s="206"/>
      <c r="E7" s="206"/>
      <c r="F7" s="206"/>
      <c r="G7" s="206"/>
      <c r="H7" s="206"/>
      <c r="I7" s="207"/>
    </row>
    <row r="8" spans="1:10" ht="42" customHeight="1" x14ac:dyDescent="0.3">
      <c r="A8" s="321" t="s">
        <v>147</v>
      </c>
      <c r="B8" s="322"/>
      <c r="C8" s="323"/>
      <c r="D8" s="324"/>
      <c r="E8" s="324"/>
      <c r="F8" s="324"/>
      <c r="G8" s="324"/>
      <c r="H8" s="324"/>
      <c r="I8" s="325"/>
    </row>
    <row r="9" spans="1:10" ht="42" customHeight="1" x14ac:dyDescent="0.3">
      <c r="A9" s="205" t="s">
        <v>1</v>
      </c>
      <c r="B9" s="220"/>
      <c r="C9" s="225"/>
      <c r="D9" s="206"/>
      <c r="E9" s="206"/>
      <c r="F9" s="206"/>
      <c r="G9" s="206"/>
      <c r="H9" s="206"/>
      <c r="I9" s="207"/>
    </row>
    <row r="10" spans="1:10" ht="27.75" customHeight="1" x14ac:dyDescent="0.3">
      <c r="A10" s="205" t="s">
        <v>112</v>
      </c>
      <c r="B10" s="220"/>
      <c r="C10" s="225"/>
      <c r="D10" s="206"/>
      <c r="E10" s="206"/>
      <c r="F10" s="206"/>
      <c r="G10" s="206"/>
      <c r="H10" s="206"/>
      <c r="I10" s="207"/>
    </row>
    <row r="11" spans="1:10" ht="42" customHeight="1" x14ac:dyDescent="0.3">
      <c r="A11" s="210" t="s">
        <v>130</v>
      </c>
      <c r="B11" s="221"/>
      <c r="C11" s="225"/>
      <c r="D11" s="206"/>
      <c r="E11" s="206"/>
      <c r="F11" s="206"/>
      <c r="G11" s="206"/>
      <c r="H11" s="206"/>
      <c r="I11" s="207"/>
    </row>
    <row r="12" spans="1:10" ht="57" customHeight="1" x14ac:dyDescent="0.3">
      <c r="A12" s="205" t="s">
        <v>131</v>
      </c>
      <c r="B12" s="219"/>
      <c r="C12" s="226"/>
      <c r="D12" s="208"/>
      <c r="E12" s="208"/>
      <c r="F12" s="208"/>
      <c r="G12" s="208"/>
      <c r="H12" s="208"/>
      <c r="I12" s="209"/>
    </row>
    <row r="13" spans="1:10" ht="51.75" customHeight="1" x14ac:dyDescent="0.3">
      <c r="A13" s="205" t="s">
        <v>132</v>
      </c>
      <c r="B13" s="219"/>
      <c r="C13" s="227"/>
      <c r="D13" s="211"/>
      <c r="E13" s="211"/>
      <c r="F13" s="211"/>
      <c r="G13" s="211"/>
      <c r="H13" s="211"/>
      <c r="I13" s="212"/>
    </row>
    <row r="14" spans="1:10" ht="82.5" customHeight="1" thickBot="1" x14ac:dyDescent="0.35">
      <c r="A14" s="213" t="s">
        <v>133</v>
      </c>
      <c r="B14" s="222"/>
      <c r="C14" s="228"/>
      <c r="D14" s="214"/>
      <c r="E14" s="214"/>
      <c r="F14" s="214"/>
      <c r="G14" s="214"/>
      <c r="H14" s="214"/>
      <c r="I14" s="215"/>
    </row>
    <row r="15" spans="1:10" ht="36.75" customHeight="1" thickBot="1" x14ac:dyDescent="0.35"/>
    <row r="16" spans="1:10" ht="24" customHeight="1" thickBot="1" x14ac:dyDescent="0.35">
      <c r="A16" s="329" t="s">
        <v>113</v>
      </c>
      <c r="B16" s="330"/>
      <c r="C16" s="330"/>
      <c r="D16" s="330"/>
      <c r="E16" s="330"/>
      <c r="F16" s="330"/>
      <c r="G16" s="330"/>
      <c r="H16" s="330"/>
      <c r="I16" s="331"/>
    </row>
    <row r="17" spans="1:9" ht="36" customHeight="1" x14ac:dyDescent="0.3">
      <c r="A17" s="332" t="s">
        <v>142</v>
      </c>
      <c r="B17" s="333" t="s">
        <v>114</v>
      </c>
      <c r="C17" s="333" t="s">
        <v>115</v>
      </c>
      <c r="D17" s="333" t="s">
        <v>2</v>
      </c>
      <c r="E17" s="334" t="s">
        <v>17</v>
      </c>
      <c r="F17" s="335"/>
      <c r="G17" s="335"/>
      <c r="H17" s="336"/>
      <c r="I17" s="337" t="s">
        <v>116</v>
      </c>
    </row>
    <row r="18" spans="1:9" ht="54.6" thickBot="1" x14ac:dyDescent="0.35">
      <c r="A18" s="338"/>
      <c r="B18" s="339"/>
      <c r="C18" s="339"/>
      <c r="D18" s="339"/>
      <c r="E18" s="340" t="s">
        <v>105</v>
      </c>
      <c r="F18" s="341" t="s">
        <v>7</v>
      </c>
      <c r="G18" s="342" t="s">
        <v>144</v>
      </c>
      <c r="H18" s="340" t="s">
        <v>145</v>
      </c>
      <c r="I18" s="343"/>
    </row>
    <row r="19" spans="1:9" ht="7.8" customHeight="1" thickBot="1" x14ac:dyDescent="0.35">
      <c r="A19" s="242"/>
      <c r="B19" s="243"/>
      <c r="C19" s="243"/>
      <c r="D19" s="243"/>
      <c r="E19" s="266"/>
      <c r="F19" s="241"/>
      <c r="G19" s="266"/>
      <c r="H19" s="267"/>
      <c r="I19" s="244"/>
    </row>
    <row r="20" spans="1:9" ht="18" x14ac:dyDescent="0.3">
      <c r="A20" s="344" t="s">
        <v>117</v>
      </c>
      <c r="B20" s="345"/>
      <c r="C20" s="345"/>
      <c r="D20" s="345"/>
      <c r="E20" s="345"/>
      <c r="F20" s="345"/>
      <c r="G20" s="345"/>
      <c r="H20" s="345"/>
      <c r="I20" s="346"/>
    </row>
    <row r="21" spans="1:9" ht="36" x14ac:dyDescent="0.3">
      <c r="A21" s="284" t="s">
        <v>118</v>
      </c>
      <c r="B21" s="285">
        <v>0</v>
      </c>
      <c r="C21" s="245">
        <v>0</v>
      </c>
      <c r="D21" s="245">
        <f>+C21*B21</f>
        <v>0</v>
      </c>
      <c r="E21" s="246">
        <v>0</v>
      </c>
      <c r="F21" s="246">
        <v>0</v>
      </c>
      <c r="G21" s="236">
        <v>0</v>
      </c>
      <c r="H21" s="246">
        <v>0</v>
      </c>
      <c r="I21" s="307" t="e">
        <f>+D21/D46</f>
        <v>#DIV/0!</v>
      </c>
    </row>
    <row r="22" spans="1:9" ht="18" x14ac:dyDescent="0.3">
      <c r="A22" s="370" t="s">
        <v>119</v>
      </c>
      <c r="B22" s="375"/>
      <c r="C22" s="362"/>
      <c r="D22" s="362">
        <f>SUM(D21)</f>
        <v>0</v>
      </c>
      <c r="E22" s="362">
        <f>SUM(E21:E21)</f>
        <v>0</v>
      </c>
      <c r="F22" s="362">
        <f>SUM(F21:F21)</f>
        <v>0</v>
      </c>
      <c r="G22" s="362">
        <f>+G21</f>
        <v>0</v>
      </c>
      <c r="H22" s="362">
        <f>SUM(H21:H21)</f>
        <v>0</v>
      </c>
      <c r="I22" s="371" t="e">
        <f>+D22/D46</f>
        <v>#DIV/0!</v>
      </c>
    </row>
    <row r="23" spans="1:9" ht="18.600000000000001" thickBot="1" x14ac:dyDescent="0.35">
      <c r="A23" s="372" t="s">
        <v>27</v>
      </c>
      <c r="B23" s="376"/>
      <c r="C23" s="358"/>
      <c r="D23" s="358"/>
      <c r="E23" s="367" t="e">
        <f>+E22/D22</f>
        <v>#DIV/0!</v>
      </c>
      <c r="F23" s="367" t="e">
        <f>+F22/D22</f>
        <v>#DIV/0!</v>
      </c>
      <c r="G23" s="367" t="e">
        <f>+G22/D22</f>
        <v>#DIV/0!</v>
      </c>
      <c r="H23" s="367" t="e">
        <f>+H22/D22</f>
        <v>#DIV/0!</v>
      </c>
      <c r="I23" s="374"/>
    </row>
    <row r="24" spans="1:9" s="240" customFormat="1" ht="7.8" customHeight="1" thickBot="1" x14ac:dyDescent="0.35">
      <c r="A24" s="277"/>
      <c r="B24" s="278"/>
      <c r="C24" s="278"/>
      <c r="D24" s="278"/>
      <c r="E24" s="279"/>
      <c r="F24" s="279"/>
      <c r="G24" s="279"/>
      <c r="H24" s="279"/>
      <c r="I24" s="310"/>
    </row>
    <row r="25" spans="1:9" ht="36" x14ac:dyDescent="0.3">
      <c r="A25" s="347" t="s">
        <v>141</v>
      </c>
      <c r="B25" s="348"/>
      <c r="C25" s="345"/>
      <c r="D25" s="345"/>
      <c r="E25" s="345"/>
      <c r="F25" s="345"/>
      <c r="G25" s="345"/>
      <c r="H25" s="345"/>
      <c r="I25" s="349"/>
    </row>
    <row r="26" spans="1:9" ht="36" x14ac:dyDescent="0.3">
      <c r="A26" s="280" t="s">
        <v>120</v>
      </c>
      <c r="B26" s="236">
        <v>0</v>
      </c>
      <c r="C26" s="236">
        <v>0</v>
      </c>
      <c r="D26" s="236">
        <f>+C26*B26</f>
        <v>0</v>
      </c>
      <c r="E26" s="237">
        <v>0</v>
      </c>
      <c r="F26" s="237">
        <v>0</v>
      </c>
      <c r="G26" s="236">
        <v>0</v>
      </c>
      <c r="H26" s="237">
        <v>0</v>
      </c>
      <c r="I26" s="307" t="e">
        <f>+D26/D46</f>
        <v>#DIV/0!</v>
      </c>
    </row>
    <row r="27" spans="1:9" ht="18" x14ac:dyDescent="0.3">
      <c r="A27" s="281" t="s">
        <v>121</v>
      </c>
      <c r="B27" s="127">
        <v>0</v>
      </c>
      <c r="C27" s="127">
        <v>0</v>
      </c>
      <c r="D27" s="127">
        <f>+C27*B27</f>
        <v>0</v>
      </c>
      <c r="E27" s="128">
        <v>0</v>
      </c>
      <c r="F27" s="128">
        <v>0</v>
      </c>
      <c r="G27" s="127">
        <v>0</v>
      </c>
      <c r="H27" s="128">
        <v>0</v>
      </c>
      <c r="I27" s="311" t="e">
        <f>+D27/D46</f>
        <v>#DIV/0!</v>
      </c>
    </row>
    <row r="28" spans="1:9" ht="36" x14ac:dyDescent="0.3">
      <c r="A28" s="370" t="s">
        <v>122</v>
      </c>
      <c r="B28" s="362"/>
      <c r="C28" s="362"/>
      <c r="D28" s="362">
        <f>SUM(D26:D27)</f>
        <v>0</v>
      </c>
      <c r="E28" s="363">
        <f>SUM(E26:E27)</f>
        <v>0</v>
      </c>
      <c r="F28" s="363">
        <f>SUM(F26:F27)</f>
        <v>0</v>
      </c>
      <c r="G28" s="363">
        <f>SUM(G26:G27)</f>
        <v>0</v>
      </c>
      <c r="H28" s="363">
        <f>SUM(H26:H27)</f>
        <v>0</v>
      </c>
      <c r="I28" s="371" t="e">
        <f>+D28/D46</f>
        <v>#DIV/0!</v>
      </c>
    </row>
    <row r="29" spans="1:9" ht="18.600000000000001" thickBot="1" x14ac:dyDescent="0.35">
      <c r="A29" s="372" t="s">
        <v>27</v>
      </c>
      <c r="B29" s="358"/>
      <c r="C29" s="358"/>
      <c r="D29" s="358"/>
      <c r="E29" s="367" t="e">
        <f>+E28/D28</f>
        <v>#DIV/0!</v>
      </c>
      <c r="F29" s="367" t="e">
        <f>+F28/D28</f>
        <v>#DIV/0!</v>
      </c>
      <c r="G29" s="367" t="e">
        <f>+G28/D28</f>
        <v>#DIV/0!</v>
      </c>
      <c r="H29" s="367" t="e">
        <f>+H28/D28</f>
        <v>#DIV/0!</v>
      </c>
      <c r="I29" s="374"/>
    </row>
    <row r="30" spans="1:9" s="240" customFormat="1" ht="7.8" customHeight="1" thickBot="1" x14ac:dyDescent="0.35">
      <c r="A30" s="282"/>
      <c r="B30" s="278"/>
      <c r="C30" s="278"/>
      <c r="D30" s="278"/>
      <c r="E30" s="279"/>
      <c r="F30" s="279"/>
      <c r="G30" s="279"/>
      <c r="H30" s="279"/>
      <c r="I30" s="310"/>
    </row>
    <row r="31" spans="1:9" ht="18" x14ac:dyDescent="0.3">
      <c r="A31" s="347" t="s">
        <v>123</v>
      </c>
      <c r="B31" s="348"/>
      <c r="C31" s="345"/>
      <c r="D31" s="345"/>
      <c r="E31" s="345"/>
      <c r="F31" s="345"/>
      <c r="G31" s="345"/>
      <c r="H31" s="345"/>
      <c r="I31" s="349"/>
    </row>
    <row r="32" spans="1:9" ht="18" x14ac:dyDescent="0.3">
      <c r="A32" s="281" t="s">
        <v>124</v>
      </c>
      <c r="B32" s="236">
        <v>0</v>
      </c>
      <c r="C32" s="236">
        <v>0</v>
      </c>
      <c r="D32" s="236">
        <f>+C32*B32</f>
        <v>0</v>
      </c>
      <c r="E32" s="237">
        <v>0</v>
      </c>
      <c r="F32" s="237">
        <v>0</v>
      </c>
      <c r="G32" s="236">
        <v>0</v>
      </c>
      <c r="H32" s="237">
        <v>0</v>
      </c>
      <c r="I32" s="307" t="e">
        <f>+D32/D46</f>
        <v>#DIV/0!</v>
      </c>
    </row>
    <row r="33" spans="1:9" ht="18" x14ac:dyDescent="0.3">
      <c r="A33" s="281" t="s">
        <v>125</v>
      </c>
      <c r="B33" s="127">
        <v>0</v>
      </c>
      <c r="C33" s="127">
        <v>0</v>
      </c>
      <c r="D33" s="127">
        <f t="shared" ref="D33:D35" si="0">+C33*B33</f>
        <v>0</v>
      </c>
      <c r="E33" s="128">
        <v>0</v>
      </c>
      <c r="F33" s="128">
        <v>0</v>
      </c>
      <c r="G33" s="127"/>
      <c r="H33" s="128">
        <v>0</v>
      </c>
      <c r="I33" s="311" t="e">
        <f>+D33/D46</f>
        <v>#DIV/0!</v>
      </c>
    </row>
    <row r="34" spans="1:9" ht="18" x14ac:dyDescent="0.3">
      <c r="A34" s="281" t="s">
        <v>126</v>
      </c>
      <c r="B34" s="127">
        <v>0</v>
      </c>
      <c r="C34" s="127">
        <v>0</v>
      </c>
      <c r="D34" s="127">
        <f t="shared" si="0"/>
        <v>0</v>
      </c>
      <c r="E34" s="128">
        <v>0</v>
      </c>
      <c r="F34" s="128">
        <v>0</v>
      </c>
      <c r="G34" s="127"/>
      <c r="H34" s="128">
        <v>0</v>
      </c>
      <c r="I34" s="311" t="e">
        <f>+D34/D46</f>
        <v>#DIV/0!</v>
      </c>
    </row>
    <row r="35" spans="1:9" ht="18" x14ac:dyDescent="0.3">
      <c r="A35" s="280" t="s">
        <v>127</v>
      </c>
      <c r="B35" s="127">
        <v>0</v>
      </c>
      <c r="C35" s="127">
        <v>0</v>
      </c>
      <c r="D35" s="127">
        <f t="shared" si="0"/>
        <v>0</v>
      </c>
      <c r="E35" s="128">
        <v>0</v>
      </c>
      <c r="F35" s="128">
        <v>0</v>
      </c>
      <c r="G35" s="127"/>
      <c r="H35" s="128">
        <v>0</v>
      </c>
      <c r="I35" s="311" t="e">
        <f>+D35/D46</f>
        <v>#DIV/0!</v>
      </c>
    </row>
    <row r="36" spans="1:9" ht="18" x14ac:dyDescent="0.3">
      <c r="A36" s="370" t="s">
        <v>128</v>
      </c>
      <c r="B36" s="362"/>
      <c r="C36" s="362"/>
      <c r="D36" s="362">
        <f>SUM(D32:D35)</f>
        <v>0</v>
      </c>
      <c r="E36" s="363">
        <f>SUM(E32:E35)</f>
        <v>0</v>
      </c>
      <c r="F36" s="363">
        <f>SUM(F32:F35)</f>
        <v>0</v>
      </c>
      <c r="G36" s="363">
        <f>SUM(G32:G35)</f>
        <v>0</v>
      </c>
      <c r="H36" s="363">
        <f>SUM(H32:H35)</f>
        <v>0</v>
      </c>
      <c r="I36" s="371" t="e">
        <f>+D36/D46</f>
        <v>#DIV/0!</v>
      </c>
    </row>
    <row r="37" spans="1:9" ht="18.600000000000001" thickBot="1" x14ac:dyDescent="0.35">
      <c r="A37" s="372" t="s">
        <v>27</v>
      </c>
      <c r="B37" s="373"/>
      <c r="C37" s="373"/>
      <c r="D37" s="373"/>
      <c r="E37" s="367" t="e">
        <f>+E36/D36</f>
        <v>#DIV/0!</v>
      </c>
      <c r="F37" s="367" t="e">
        <f>+F36/D36</f>
        <v>#DIV/0!</v>
      </c>
      <c r="G37" s="367" t="e">
        <f>+G36/D36</f>
        <v>#DIV/0!</v>
      </c>
      <c r="H37" s="367" t="e">
        <f>+H36/D36</f>
        <v>#DIV/0!</v>
      </c>
      <c r="I37" s="374"/>
    </row>
    <row r="38" spans="1:9" s="240" customFormat="1" ht="6.6" customHeight="1" thickBot="1" x14ac:dyDescent="0.35">
      <c r="A38" s="300"/>
      <c r="B38" s="296"/>
      <c r="C38" s="296"/>
      <c r="D38" s="296"/>
      <c r="E38" s="297"/>
      <c r="G38" s="298"/>
      <c r="H38" s="299"/>
      <c r="I38" s="310"/>
    </row>
    <row r="39" spans="1:9" ht="18" x14ac:dyDescent="0.3">
      <c r="A39" s="347" t="s">
        <v>129</v>
      </c>
      <c r="B39" s="350"/>
      <c r="C39" s="351"/>
      <c r="D39" s="351"/>
      <c r="E39" s="352"/>
      <c r="F39" s="345"/>
      <c r="G39" s="352"/>
      <c r="H39" s="353"/>
      <c r="I39" s="349"/>
    </row>
    <row r="40" spans="1:9" ht="18" x14ac:dyDescent="0.3">
      <c r="A40" s="239" t="s">
        <v>99</v>
      </c>
      <c r="B40" s="236">
        <v>0</v>
      </c>
      <c r="C40" s="236">
        <v>0</v>
      </c>
      <c r="D40" s="236">
        <f>+C40*B40</f>
        <v>0</v>
      </c>
      <c r="E40" s="237">
        <v>0</v>
      </c>
      <c r="F40" s="237">
        <v>0</v>
      </c>
      <c r="G40" s="238">
        <v>0</v>
      </c>
      <c r="H40" s="237">
        <v>0</v>
      </c>
      <c r="I40" s="312" t="e">
        <f>+D40/D46</f>
        <v>#DIV/0!</v>
      </c>
    </row>
    <row r="41" spans="1:9" ht="18" x14ac:dyDescent="0.3">
      <c r="A41" s="239" t="s">
        <v>99</v>
      </c>
      <c r="B41" s="127">
        <v>0</v>
      </c>
      <c r="C41" s="127">
        <v>0</v>
      </c>
      <c r="D41" s="127">
        <f t="shared" ref="D41" si="1">+C41*B41</f>
        <v>0</v>
      </c>
      <c r="E41" s="128">
        <v>0</v>
      </c>
      <c r="F41" s="128">
        <v>0</v>
      </c>
      <c r="G41" s="126">
        <v>0</v>
      </c>
      <c r="H41" s="128">
        <v>0</v>
      </c>
      <c r="I41" s="313" t="e">
        <f>+D41/D46</f>
        <v>#DIV/0!</v>
      </c>
    </row>
    <row r="42" spans="1:9" ht="18" x14ac:dyDescent="0.3">
      <c r="A42" s="239" t="s">
        <v>99</v>
      </c>
      <c r="B42" s="127">
        <v>0</v>
      </c>
      <c r="C42" s="127">
        <v>0</v>
      </c>
      <c r="D42" s="127">
        <f>+C42*B42</f>
        <v>0</v>
      </c>
      <c r="E42" s="128">
        <v>0</v>
      </c>
      <c r="F42" s="128">
        <v>0</v>
      </c>
      <c r="G42" s="126">
        <v>0</v>
      </c>
      <c r="H42" s="128">
        <v>0</v>
      </c>
      <c r="I42" s="313" t="e">
        <f>+D42/D46</f>
        <v>#DIV/0!</v>
      </c>
    </row>
    <row r="43" spans="1:9" ht="18" x14ac:dyDescent="0.3">
      <c r="A43" s="361" t="s">
        <v>47</v>
      </c>
      <c r="B43" s="362"/>
      <c r="C43" s="362"/>
      <c r="D43" s="362">
        <f>SUM(D40:D42)</f>
        <v>0</v>
      </c>
      <c r="E43" s="363">
        <f>SUM(E40:E42)</f>
        <v>0</v>
      </c>
      <c r="F43" s="363">
        <f>SUM(F40:F42)</f>
        <v>0</v>
      </c>
      <c r="G43" s="364">
        <f>SUM(G40:G42)</f>
        <v>0</v>
      </c>
      <c r="H43" s="363">
        <f>SUM(H39:H42)</f>
        <v>0</v>
      </c>
      <c r="I43" s="365" t="e">
        <f>+D43/D46</f>
        <v>#DIV/0!</v>
      </c>
    </row>
    <row r="44" spans="1:9" ht="18.600000000000001" thickBot="1" x14ac:dyDescent="0.35">
      <c r="A44" s="366" t="s">
        <v>143</v>
      </c>
      <c r="B44" s="358"/>
      <c r="C44" s="358"/>
      <c r="D44" s="358"/>
      <c r="E44" s="367" t="e">
        <f>+E43/D43</f>
        <v>#DIV/0!</v>
      </c>
      <c r="F44" s="367" t="e">
        <f>+F43/D43</f>
        <v>#DIV/0!</v>
      </c>
      <c r="G44" s="368" t="e">
        <f>+G43/D43</f>
        <v>#DIV/0!</v>
      </c>
      <c r="H44" s="367" t="e">
        <f>+H43/D43</f>
        <v>#DIV/0!</v>
      </c>
      <c r="I44" s="369"/>
    </row>
    <row r="45" spans="1:9" ht="18.600000000000001" thickBot="1" x14ac:dyDescent="0.35">
      <c r="A45" s="37"/>
      <c r="B45" s="293"/>
      <c r="C45" s="293"/>
      <c r="D45" s="293"/>
      <c r="E45" s="294"/>
      <c r="F45" s="295"/>
      <c r="G45" s="293"/>
      <c r="H45" s="235"/>
      <c r="I45" s="235"/>
    </row>
    <row r="46" spans="1:9" ht="18" x14ac:dyDescent="0.3">
      <c r="B46" s="263"/>
      <c r="C46" s="354" t="s">
        <v>31</v>
      </c>
      <c r="D46" s="355">
        <f>+D43+D36+D28+D22</f>
        <v>0</v>
      </c>
      <c r="E46" s="355">
        <f>+E43+E36+E28+E22</f>
        <v>0</v>
      </c>
      <c r="F46" s="355">
        <f>+F43+F36+F28+F22</f>
        <v>0</v>
      </c>
      <c r="G46" s="355">
        <f>+G43+G36+G28+G22</f>
        <v>0</v>
      </c>
      <c r="H46" s="356">
        <f>+H43+H36+H28+H22</f>
        <v>0</v>
      </c>
      <c r="I46" s="263"/>
    </row>
    <row r="47" spans="1:9" ht="18.600000000000001" thickBot="1" x14ac:dyDescent="0.35">
      <c r="B47" s="263"/>
      <c r="C47" s="357" t="s">
        <v>5</v>
      </c>
      <c r="D47" s="358"/>
      <c r="E47" s="359" t="e">
        <f>+E46/D46</f>
        <v>#DIV/0!</v>
      </c>
      <c r="F47" s="359" t="e">
        <f>+F46/D46</f>
        <v>#DIV/0!</v>
      </c>
      <c r="G47" s="359" t="e">
        <f>+G46/D46</f>
        <v>#DIV/0!</v>
      </c>
      <c r="H47" s="360" t="e">
        <f>+H46/D46</f>
        <v>#DIV/0!</v>
      </c>
      <c r="I47" s="263"/>
    </row>
  </sheetData>
  <customSheetViews>
    <customSheetView guid="{C8243A29-6D5C-4FA0-8B01-0B1CC0D50EDA}" fitToPage="1">
      <selection activeCell="C9" sqref="C9"/>
      <pageMargins left="0.7" right="0.7" top="0.75" bottom="0.75" header="0.3" footer="0.3"/>
      <pageSetup paperSize="9" scale="35" orientation="portrait" r:id="rId1"/>
    </customSheetView>
    <customSheetView guid="{67EEF22F-1E06-4186-982F-EB11CF12610F}" fitToPage="1">
      <selection activeCell="C9" sqref="C9"/>
      <pageMargins left="0.7" right="0.7" top="0.75" bottom="0.75" header="0.3" footer="0.3"/>
      <pageSetup paperSize="9" scale="35" orientation="portrait" r:id="rId2"/>
    </customSheetView>
  </customSheetViews>
  <mergeCells count="35">
    <mergeCell ref="H45:I45"/>
    <mergeCell ref="I17:I18"/>
    <mergeCell ref="I22:I23"/>
    <mergeCell ref="I28:I29"/>
    <mergeCell ref="I36:I37"/>
    <mergeCell ref="I43:I44"/>
    <mergeCell ref="A13:B13"/>
    <mergeCell ref="C13:I13"/>
    <mergeCell ref="A14:B14"/>
    <mergeCell ref="C14:I14"/>
    <mergeCell ref="A16:I16"/>
    <mergeCell ref="A11:B11"/>
    <mergeCell ref="C11:I11"/>
    <mergeCell ref="A12:B12"/>
    <mergeCell ref="C12:I12"/>
    <mergeCell ref="C8:I8"/>
    <mergeCell ref="A9:B9"/>
    <mergeCell ref="C9:I9"/>
    <mergeCell ref="A10:B10"/>
    <mergeCell ref="C10:I10"/>
    <mergeCell ref="A1:I1"/>
    <mergeCell ref="A2:I2"/>
    <mergeCell ref="A3:H3"/>
    <mergeCell ref="A5:B5"/>
    <mergeCell ref="C5:I5"/>
    <mergeCell ref="A6:B6"/>
    <mergeCell ref="C6:I6"/>
    <mergeCell ref="A7:B7"/>
    <mergeCell ref="C7:I7"/>
    <mergeCell ref="A8:B8"/>
    <mergeCell ref="A17:A18"/>
    <mergeCell ref="B17:B18"/>
    <mergeCell ref="C17:C18"/>
    <mergeCell ref="D17:D18"/>
    <mergeCell ref="E17:H17"/>
  </mergeCells>
  <pageMargins left="0.7" right="0.7" top="0.75" bottom="0.75" header="0.3" footer="0.3"/>
  <pageSetup paperSize="9" scale="5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7"/>
  <sheetViews>
    <sheetView zoomScale="70" zoomScaleNormal="70" workbookViewId="0">
      <selection sqref="A1:XFD1048576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thickBot="1" x14ac:dyDescent="0.35">
      <c r="A1" s="377" t="s">
        <v>148</v>
      </c>
      <c r="B1" s="378"/>
      <c r="C1" s="378"/>
      <c r="D1" s="378"/>
      <c r="E1" s="378"/>
      <c r="F1" s="378"/>
      <c r="G1" s="378"/>
      <c r="H1" s="378"/>
      <c r="I1" s="379"/>
    </row>
    <row r="2" spans="1:10" ht="6.6" customHeigh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1"/>
    </row>
    <row r="3" spans="1:10" s="125" customFormat="1" ht="49.2" customHeight="1" x14ac:dyDescent="0.3">
      <c r="A3" s="202" t="s">
        <v>134</v>
      </c>
      <c r="B3" s="202"/>
      <c r="C3" s="202"/>
      <c r="D3" s="202"/>
      <c r="E3" s="202"/>
      <c r="F3" s="202"/>
      <c r="G3" s="202"/>
      <c r="H3" s="202"/>
    </row>
    <row r="4" spans="1:10" ht="8.25" customHeight="1" thickBot="1" x14ac:dyDescent="0.35"/>
    <row r="5" spans="1:10" ht="73.5" customHeight="1" x14ac:dyDescent="0.3">
      <c r="A5" s="203" t="s">
        <v>0</v>
      </c>
      <c r="B5" s="218"/>
      <c r="C5" s="223"/>
      <c r="D5" s="204"/>
      <c r="E5" s="204"/>
      <c r="F5" s="204"/>
      <c r="G5" s="204"/>
      <c r="H5" s="204"/>
      <c r="I5" s="224"/>
    </row>
    <row r="6" spans="1:10" ht="73.5" customHeight="1" x14ac:dyDescent="0.3">
      <c r="A6" s="316" t="s">
        <v>146</v>
      </c>
      <c r="B6" s="317"/>
      <c r="C6" s="318"/>
      <c r="D6" s="319"/>
      <c r="E6" s="319"/>
      <c r="F6" s="319"/>
      <c r="G6" s="319"/>
      <c r="H6" s="319"/>
      <c r="I6" s="320"/>
    </row>
    <row r="7" spans="1:10" ht="42" customHeight="1" x14ac:dyDescent="0.3">
      <c r="A7" s="205" t="s">
        <v>111</v>
      </c>
      <c r="B7" s="219"/>
      <c r="C7" s="225"/>
      <c r="D7" s="206"/>
      <c r="E7" s="206"/>
      <c r="F7" s="206"/>
      <c r="G7" s="206"/>
      <c r="H7" s="206"/>
      <c r="I7" s="207"/>
    </row>
    <row r="8" spans="1:10" ht="42" customHeight="1" x14ac:dyDescent="0.3">
      <c r="A8" s="321" t="s">
        <v>147</v>
      </c>
      <c r="B8" s="322"/>
      <c r="C8" s="323"/>
      <c r="D8" s="324"/>
      <c r="E8" s="324"/>
      <c r="F8" s="324"/>
      <c r="G8" s="324"/>
      <c r="H8" s="324"/>
      <c r="I8" s="325"/>
    </row>
    <row r="9" spans="1:10" ht="42" customHeight="1" x14ac:dyDescent="0.3">
      <c r="A9" s="205" t="s">
        <v>1</v>
      </c>
      <c r="B9" s="220"/>
      <c r="C9" s="225"/>
      <c r="D9" s="206"/>
      <c r="E9" s="206"/>
      <c r="F9" s="206"/>
      <c r="G9" s="206"/>
      <c r="H9" s="206"/>
      <c r="I9" s="207"/>
    </row>
    <row r="10" spans="1:10" ht="27.75" customHeight="1" x14ac:dyDescent="0.3">
      <c r="A10" s="205" t="s">
        <v>112</v>
      </c>
      <c r="B10" s="220"/>
      <c r="C10" s="225"/>
      <c r="D10" s="206"/>
      <c r="E10" s="206"/>
      <c r="F10" s="206"/>
      <c r="G10" s="206"/>
      <c r="H10" s="206"/>
      <c r="I10" s="207"/>
    </row>
    <row r="11" spans="1:10" ht="42" customHeight="1" x14ac:dyDescent="0.3">
      <c r="A11" s="210" t="s">
        <v>130</v>
      </c>
      <c r="B11" s="221"/>
      <c r="C11" s="225"/>
      <c r="D11" s="206"/>
      <c r="E11" s="206"/>
      <c r="F11" s="206"/>
      <c r="G11" s="206"/>
      <c r="H11" s="206"/>
      <c r="I11" s="207"/>
    </row>
    <row r="12" spans="1:10" ht="57" customHeight="1" x14ac:dyDescent="0.3">
      <c r="A12" s="205" t="s">
        <v>131</v>
      </c>
      <c r="B12" s="219"/>
      <c r="C12" s="226"/>
      <c r="D12" s="208"/>
      <c r="E12" s="208"/>
      <c r="F12" s="208"/>
      <c r="G12" s="208"/>
      <c r="H12" s="208"/>
      <c r="I12" s="209"/>
    </row>
    <row r="13" spans="1:10" ht="51.75" customHeight="1" x14ac:dyDescent="0.3">
      <c r="A13" s="205" t="s">
        <v>132</v>
      </c>
      <c r="B13" s="219"/>
      <c r="C13" s="227"/>
      <c r="D13" s="211"/>
      <c r="E13" s="211"/>
      <c r="F13" s="211"/>
      <c r="G13" s="211"/>
      <c r="H13" s="211"/>
      <c r="I13" s="212"/>
    </row>
    <row r="14" spans="1:10" ht="82.5" customHeight="1" thickBot="1" x14ac:dyDescent="0.35">
      <c r="A14" s="213" t="s">
        <v>133</v>
      </c>
      <c r="B14" s="222"/>
      <c r="C14" s="228"/>
      <c r="D14" s="214"/>
      <c r="E14" s="214"/>
      <c r="F14" s="214"/>
      <c r="G14" s="214"/>
      <c r="H14" s="214"/>
      <c r="I14" s="215"/>
    </row>
    <row r="15" spans="1:10" ht="36.75" customHeight="1" thickBot="1" x14ac:dyDescent="0.35"/>
    <row r="16" spans="1:10" ht="24" customHeight="1" thickBot="1" x14ac:dyDescent="0.35">
      <c r="A16" s="380" t="s">
        <v>113</v>
      </c>
      <c r="B16" s="381"/>
      <c r="C16" s="381"/>
      <c r="D16" s="381"/>
      <c r="E16" s="381"/>
      <c r="F16" s="381"/>
      <c r="G16" s="381"/>
      <c r="H16" s="381"/>
      <c r="I16" s="382"/>
    </row>
    <row r="17" spans="1:9" ht="36" customHeight="1" x14ac:dyDescent="0.3">
      <c r="A17" s="383" t="s">
        <v>142</v>
      </c>
      <c r="B17" s="384" t="s">
        <v>114</v>
      </c>
      <c r="C17" s="384" t="s">
        <v>115</v>
      </c>
      <c r="D17" s="384" t="s">
        <v>2</v>
      </c>
      <c r="E17" s="385" t="s">
        <v>17</v>
      </c>
      <c r="F17" s="386"/>
      <c r="G17" s="386"/>
      <c r="H17" s="387"/>
      <c r="I17" s="388" t="s">
        <v>116</v>
      </c>
    </row>
    <row r="18" spans="1:9" ht="54.6" thickBot="1" x14ac:dyDescent="0.35">
      <c r="A18" s="389"/>
      <c r="B18" s="390"/>
      <c r="C18" s="390"/>
      <c r="D18" s="390"/>
      <c r="E18" s="391" t="s">
        <v>105</v>
      </c>
      <c r="F18" s="392" t="s">
        <v>7</v>
      </c>
      <c r="G18" s="393" t="s">
        <v>144</v>
      </c>
      <c r="H18" s="391" t="s">
        <v>145</v>
      </c>
      <c r="I18" s="394"/>
    </row>
    <row r="19" spans="1:9" ht="7.8" customHeight="1" thickBot="1" x14ac:dyDescent="0.35">
      <c r="A19" s="242"/>
      <c r="B19" s="243"/>
      <c r="C19" s="243"/>
      <c r="D19" s="243"/>
      <c r="E19" s="266"/>
      <c r="F19" s="241"/>
      <c r="G19" s="266"/>
      <c r="H19" s="267"/>
      <c r="I19" s="244"/>
    </row>
    <row r="20" spans="1:9" ht="18" x14ac:dyDescent="0.3">
      <c r="A20" s="395" t="s">
        <v>117</v>
      </c>
      <c r="B20" s="396"/>
      <c r="C20" s="396"/>
      <c r="D20" s="396"/>
      <c r="E20" s="396"/>
      <c r="F20" s="396"/>
      <c r="G20" s="396"/>
      <c r="H20" s="396"/>
      <c r="I20" s="397"/>
    </row>
    <row r="21" spans="1:9" ht="36" x14ac:dyDescent="0.3">
      <c r="A21" s="284" t="s">
        <v>118</v>
      </c>
      <c r="B21" s="285">
        <v>0</v>
      </c>
      <c r="C21" s="245">
        <v>0</v>
      </c>
      <c r="D21" s="245">
        <f>+C21*B21</f>
        <v>0</v>
      </c>
      <c r="E21" s="246">
        <v>0</v>
      </c>
      <c r="F21" s="246">
        <v>0</v>
      </c>
      <c r="G21" s="236">
        <v>0</v>
      </c>
      <c r="H21" s="246">
        <v>0</v>
      </c>
      <c r="I21" s="307" t="e">
        <f>+D21/D46</f>
        <v>#DIV/0!</v>
      </c>
    </row>
    <row r="22" spans="1:9" ht="18" x14ac:dyDescent="0.3">
      <c r="A22" s="421" t="s">
        <v>119</v>
      </c>
      <c r="B22" s="426"/>
      <c r="C22" s="413"/>
      <c r="D22" s="413">
        <f>SUM(D21)</f>
        <v>0</v>
      </c>
      <c r="E22" s="413">
        <f>SUM(E21:E21)</f>
        <v>0</v>
      </c>
      <c r="F22" s="413">
        <f>SUM(F21:F21)</f>
        <v>0</v>
      </c>
      <c r="G22" s="413">
        <f>+G21</f>
        <v>0</v>
      </c>
      <c r="H22" s="413">
        <f>SUM(H21:H21)</f>
        <v>0</v>
      </c>
      <c r="I22" s="422" t="e">
        <f>+D22/D46</f>
        <v>#DIV/0!</v>
      </c>
    </row>
    <row r="23" spans="1:9" ht="18.600000000000001" thickBot="1" x14ac:dyDescent="0.35">
      <c r="A23" s="423" t="s">
        <v>27</v>
      </c>
      <c r="B23" s="427"/>
      <c r="C23" s="409"/>
      <c r="D23" s="409"/>
      <c r="E23" s="418" t="e">
        <f>+E22/D22</f>
        <v>#DIV/0!</v>
      </c>
      <c r="F23" s="418" t="e">
        <f>+F22/D22</f>
        <v>#DIV/0!</v>
      </c>
      <c r="G23" s="418" t="e">
        <f>+G22/D22</f>
        <v>#DIV/0!</v>
      </c>
      <c r="H23" s="418" t="e">
        <f>+H22/D22</f>
        <v>#DIV/0!</v>
      </c>
      <c r="I23" s="425"/>
    </row>
    <row r="24" spans="1:9" s="240" customFormat="1" ht="7.8" customHeight="1" thickBot="1" x14ac:dyDescent="0.35">
      <c r="A24" s="277"/>
      <c r="B24" s="278"/>
      <c r="C24" s="278"/>
      <c r="D24" s="278"/>
      <c r="E24" s="279"/>
      <c r="F24" s="279"/>
      <c r="G24" s="279"/>
      <c r="H24" s="279"/>
      <c r="I24" s="310"/>
    </row>
    <row r="25" spans="1:9" ht="36" x14ac:dyDescent="0.3">
      <c r="A25" s="398" t="s">
        <v>141</v>
      </c>
      <c r="B25" s="399"/>
      <c r="C25" s="396"/>
      <c r="D25" s="396"/>
      <c r="E25" s="396"/>
      <c r="F25" s="396"/>
      <c r="G25" s="396"/>
      <c r="H25" s="396"/>
      <c r="I25" s="400"/>
    </row>
    <row r="26" spans="1:9" ht="36" x14ac:dyDescent="0.3">
      <c r="A26" s="280" t="s">
        <v>120</v>
      </c>
      <c r="B26" s="236">
        <v>0</v>
      </c>
      <c r="C26" s="236">
        <v>0</v>
      </c>
      <c r="D26" s="236">
        <f>+C26*B26</f>
        <v>0</v>
      </c>
      <c r="E26" s="237">
        <v>0</v>
      </c>
      <c r="F26" s="237">
        <v>0</v>
      </c>
      <c r="G26" s="236">
        <v>0</v>
      </c>
      <c r="H26" s="237">
        <v>0</v>
      </c>
      <c r="I26" s="307" t="e">
        <f>+D26/D46</f>
        <v>#DIV/0!</v>
      </c>
    </row>
    <row r="27" spans="1:9" ht="18" x14ac:dyDescent="0.3">
      <c r="A27" s="281" t="s">
        <v>121</v>
      </c>
      <c r="B27" s="127">
        <v>0</v>
      </c>
      <c r="C27" s="127">
        <v>0</v>
      </c>
      <c r="D27" s="127">
        <f>+C27*B27</f>
        <v>0</v>
      </c>
      <c r="E27" s="128">
        <v>0</v>
      </c>
      <c r="F27" s="128">
        <v>0</v>
      </c>
      <c r="G27" s="127">
        <v>0</v>
      </c>
      <c r="H27" s="128">
        <v>0</v>
      </c>
      <c r="I27" s="311" t="e">
        <f>+D27/D46</f>
        <v>#DIV/0!</v>
      </c>
    </row>
    <row r="28" spans="1:9" ht="36" x14ac:dyDescent="0.3">
      <c r="A28" s="421" t="s">
        <v>122</v>
      </c>
      <c r="B28" s="413"/>
      <c r="C28" s="413"/>
      <c r="D28" s="413">
        <f>SUM(D26:D27)</f>
        <v>0</v>
      </c>
      <c r="E28" s="414">
        <f>SUM(E26:E27)</f>
        <v>0</v>
      </c>
      <c r="F28" s="414">
        <f>SUM(F26:F27)</f>
        <v>0</v>
      </c>
      <c r="G28" s="414">
        <f>SUM(G26:G27)</f>
        <v>0</v>
      </c>
      <c r="H28" s="414">
        <f>SUM(H26:H27)</f>
        <v>0</v>
      </c>
      <c r="I28" s="422" t="e">
        <f>+D28/D46</f>
        <v>#DIV/0!</v>
      </c>
    </row>
    <row r="29" spans="1:9" ht="18.600000000000001" thickBot="1" x14ac:dyDescent="0.35">
      <c r="A29" s="423" t="s">
        <v>27</v>
      </c>
      <c r="B29" s="409"/>
      <c r="C29" s="409"/>
      <c r="D29" s="409"/>
      <c r="E29" s="418" t="e">
        <f>+E28/D28</f>
        <v>#DIV/0!</v>
      </c>
      <c r="F29" s="418" t="e">
        <f>+F28/D28</f>
        <v>#DIV/0!</v>
      </c>
      <c r="G29" s="418" t="e">
        <f>+G28/D28</f>
        <v>#DIV/0!</v>
      </c>
      <c r="H29" s="418" t="e">
        <f>+H28/D28</f>
        <v>#DIV/0!</v>
      </c>
      <c r="I29" s="425"/>
    </row>
    <row r="30" spans="1:9" s="240" customFormat="1" ht="7.8" customHeight="1" thickBot="1" x14ac:dyDescent="0.35">
      <c r="A30" s="282"/>
      <c r="B30" s="278"/>
      <c r="C30" s="278"/>
      <c r="D30" s="278"/>
      <c r="E30" s="279"/>
      <c r="F30" s="279"/>
      <c r="G30" s="279"/>
      <c r="H30" s="279"/>
      <c r="I30" s="310"/>
    </row>
    <row r="31" spans="1:9" ht="18" x14ac:dyDescent="0.3">
      <c r="A31" s="398" t="s">
        <v>123</v>
      </c>
      <c r="B31" s="399"/>
      <c r="C31" s="396"/>
      <c r="D31" s="396"/>
      <c r="E31" s="396"/>
      <c r="F31" s="396"/>
      <c r="G31" s="396"/>
      <c r="H31" s="396"/>
      <c r="I31" s="400"/>
    </row>
    <row r="32" spans="1:9" ht="18" x14ac:dyDescent="0.3">
      <c r="A32" s="281" t="s">
        <v>124</v>
      </c>
      <c r="B32" s="236">
        <v>0</v>
      </c>
      <c r="C32" s="236">
        <v>0</v>
      </c>
      <c r="D32" s="236">
        <f>+C32*B32</f>
        <v>0</v>
      </c>
      <c r="E32" s="237">
        <v>0</v>
      </c>
      <c r="F32" s="237">
        <v>0</v>
      </c>
      <c r="G32" s="236">
        <v>0</v>
      </c>
      <c r="H32" s="237">
        <v>0</v>
      </c>
      <c r="I32" s="307" t="e">
        <f>+D32/D46</f>
        <v>#DIV/0!</v>
      </c>
    </row>
    <row r="33" spans="1:9" ht="18" x14ac:dyDescent="0.3">
      <c r="A33" s="281" t="s">
        <v>125</v>
      </c>
      <c r="B33" s="127">
        <v>0</v>
      </c>
      <c r="C33" s="127">
        <v>0</v>
      </c>
      <c r="D33" s="127">
        <f t="shared" ref="D33:D35" si="0">+C33*B33</f>
        <v>0</v>
      </c>
      <c r="E33" s="128">
        <v>0</v>
      </c>
      <c r="F33" s="128">
        <v>0</v>
      </c>
      <c r="G33" s="127"/>
      <c r="H33" s="128">
        <v>0</v>
      </c>
      <c r="I33" s="311" t="e">
        <f>+D33/D46</f>
        <v>#DIV/0!</v>
      </c>
    </row>
    <row r="34" spans="1:9" ht="18" x14ac:dyDescent="0.3">
      <c r="A34" s="281" t="s">
        <v>126</v>
      </c>
      <c r="B34" s="127">
        <v>0</v>
      </c>
      <c r="C34" s="127">
        <v>0</v>
      </c>
      <c r="D34" s="127">
        <f t="shared" si="0"/>
        <v>0</v>
      </c>
      <c r="E34" s="128">
        <v>0</v>
      </c>
      <c r="F34" s="128">
        <v>0</v>
      </c>
      <c r="G34" s="127"/>
      <c r="H34" s="128">
        <v>0</v>
      </c>
      <c r="I34" s="311" t="e">
        <f>+D34/D46</f>
        <v>#DIV/0!</v>
      </c>
    </row>
    <row r="35" spans="1:9" ht="18" x14ac:dyDescent="0.3">
      <c r="A35" s="280" t="s">
        <v>127</v>
      </c>
      <c r="B35" s="127">
        <v>0</v>
      </c>
      <c r="C35" s="127">
        <v>0</v>
      </c>
      <c r="D35" s="127">
        <f t="shared" si="0"/>
        <v>0</v>
      </c>
      <c r="E35" s="128">
        <v>0</v>
      </c>
      <c r="F35" s="128">
        <v>0</v>
      </c>
      <c r="G35" s="127"/>
      <c r="H35" s="128">
        <v>0</v>
      </c>
      <c r="I35" s="311" t="e">
        <f>+D35/D46</f>
        <v>#DIV/0!</v>
      </c>
    </row>
    <row r="36" spans="1:9" ht="18" x14ac:dyDescent="0.3">
      <c r="A36" s="421" t="s">
        <v>128</v>
      </c>
      <c r="B36" s="413"/>
      <c r="C36" s="413"/>
      <c r="D36" s="413">
        <f>SUM(D32:D35)</f>
        <v>0</v>
      </c>
      <c r="E36" s="414">
        <f>SUM(E32:E35)</f>
        <v>0</v>
      </c>
      <c r="F36" s="414">
        <f>SUM(F32:F35)</f>
        <v>0</v>
      </c>
      <c r="G36" s="414">
        <f>SUM(G32:G35)</f>
        <v>0</v>
      </c>
      <c r="H36" s="414">
        <f>SUM(H32:H35)</f>
        <v>0</v>
      </c>
      <c r="I36" s="422" t="e">
        <f>+D36/D46</f>
        <v>#DIV/0!</v>
      </c>
    </row>
    <row r="37" spans="1:9" ht="18.600000000000001" thickBot="1" x14ac:dyDescent="0.35">
      <c r="A37" s="423" t="s">
        <v>27</v>
      </c>
      <c r="B37" s="424"/>
      <c r="C37" s="424"/>
      <c r="D37" s="424"/>
      <c r="E37" s="418" t="e">
        <f>+E36/D36</f>
        <v>#DIV/0!</v>
      </c>
      <c r="F37" s="418" t="e">
        <f>+F36/D36</f>
        <v>#DIV/0!</v>
      </c>
      <c r="G37" s="418" t="e">
        <f>+G36/D36</f>
        <v>#DIV/0!</v>
      </c>
      <c r="H37" s="418" t="e">
        <f>+H36/D36</f>
        <v>#DIV/0!</v>
      </c>
      <c r="I37" s="425"/>
    </row>
    <row r="38" spans="1:9" s="240" customFormat="1" ht="6.6" customHeight="1" thickBot="1" x14ac:dyDescent="0.35">
      <c r="A38" s="300"/>
      <c r="B38" s="296"/>
      <c r="C38" s="296"/>
      <c r="D38" s="296"/>
      <c r="E38" s="297"/>
      <c r="G38" s="298"/>
      <c r="H38" s="299"/>
      <c r="I38" s="310"/>
    </row>
    <row r="39" spans="1:9" ht="18" x14ac:dyDescent="0.3">
      <c r="A39" s="398" t="s">
        <v>129</v>
      </c>
      <c r="B39" s="401"/>
      <c r="C39" s="402"/>
      <c r="D39" s="402"/>
      <c r="E39" s="403"/>
      <c r="F39" s="396"/>
      <c r="G39" s="403"/>
      <c r="H39" s="404"/>
      <c r="I39" s="400"/>
    </row>
    <row r="40" spans="1:9" ht="18" x14ac:dyDescent="0.3">
      <c r="A40" s="239" t="s">
        <v>99</v>
      </c>
      <c r="B40" s="236">
        <v>0</v>
      </c>
      <c r="C40" s="236">
        <v>0</v>
      </c>
      <c r="D40" s="236">
        <f>+C40*B40</f>
        <v>0</v>
      </c>
      <c r="E40" s="237">
        <v>0</v>
      </c>
      <c r="F40" s="237">
        <v>0</v>
      </c>
      <c r="G40" s="238">
        <v>0</v>
      </c>
      <c r="H40" s="237">
        <v>0</v>
      </c>
      <c r="I40" s="312" t="e">
        <f>+D40/D46</f>
        <v>#DIV/0!</v>
      </c>
    </row>
    <row r="41" spans="1:9" ht="18" x14ac:dyDescent="0.3">
      <c r="A41" s="239" t="s">
        <v>99</v>
      </c>
      <c r="B41" s="127">
        <v>0</v>
      </c>
      <c r="C41" s="127">
        <v>0</v>
      </c>
      <c r="D41" s="127">
        <f t="shared" ref="D41" si="1">+C41*B41</f>
        <v>0</v>
      </c>
      <c r="E41" s="128">
        <v>0</v>
      </c>
      <c r="F41" s="128">
        <v>0</v>
      </c>
      <c r="G41" s="126">
        <v>0</v>
      </c>
      <c r="H41" s="128">
        <v>0</v>
      </c>
      <c r="I41" s="313" t="e">
        <f>+D41/D46</f>
        <v>#DIV/0!</v>
      </c>
    </row>
    <row r="42" spans="1:9" ht="18" x14ac:dyDescent="0.3">
      <c r="A42" s="239" t="s">
        <v>99</v>
      </c>
      <c r="B42" s="127">
        <v>0</v>
      </c>
      <c r="C42" s="127">
        <v>0</v>
      </c>
      <c r="D42" s="127">
        <f>+C42*B42</f>
        <v>0</v>
      </c>
      <c r="E42" s="128">
        <v>0</v>
      </c>
      <c r="F42" s="128">
        <v>0</v>
      </c>
      <c r="G42" s="126">
        <v>0</v>
      </c>
      <c r="H42" s="128">
        <v>0</v>
      </c>
      <c r="I42" s="313" t="e">
        <f>+D42/D46</f>
        <v>#DIV/0!</v>
      </c>
    </row>
    <row r="43" spans="1:9" ht="18" x14ac:dyDescent="0.3">
      <c r="A43" s="412" t="s">
        <v>47</v>
      </c>
      <c r="B43" s="413"/>
      <c r="C43" s="413"/>
      <c r="D43" s="413">
        <f>SUM(D40:D42)</f>
        <v>0</v>
      </c>
      <c r="E43" s="414">
        <f>SUM(E40:E42)</f>
        <v>0</v>
      </c>
      <c r="F43" s="414">
        <f>SUM(F40:F42)</f>
        <v>0</v>
      </c>
      <c r="G43" s="415">
        <f>SUM(G40:G42)</f>
        <v>0</v>
      </c>
      <c r="H43" s="414">
        <f>SUM(H39:H42)</f>
        <v>0</v>
      </c>
      <c r="I43" s="416" t="e">
        <f>+D43/D46</f>
        <v>#DIV/0!</v>
      </c>
    </row>
    <row r="44" spans="1:9" ht="18.600000000000001" thickBot="1" x14ac:dyDescent="0.35">
      <c r="A44" s="417" t="s">
        <v>143</v>
      </c>
      <c r="B44" s="409"/>
      <c r="C44" s="409"/>
      <c r="D44" s="409"/>
      <c r="E44" s="418" t="e">
        <f>+E43/D43</f>
        <v>#DIV/0!</v>
      </c>
      <c r="F44" s="418" t="e">
        <f>+F43/D43</f>
        <v>#DIV/0!</v>
      </c>
      <c r="G44" s="419" t="e">
        <f>+G43/D43</f>
        <v>#DIV/0!</v>
      </c>
      <c r="H44" s="418" t="e">
        <f>+H43/D43</f>
        <v>#DIV/0!</v>
      </c>
      <c r="I44" s="420"/>
    </row>
    <row r="45" spans="1:9" ht="18.600000000000001" thickBot="1" x14ac:dyDescent="0.35">
      <c r="A45" s="37"/>
      <c r="B45" s="293"/>
      <c r="C45" s="293"/>
      <c r="D45" s="293"/>
      <c r="E45" s="294"/>
      <c r="F45" s="295"/>
      <c r="G45" s="293"/>
      <c r="H45" s="235"/>
      <c r="I45" s="235"/>
    </row>
    <row r="46" spans="1:9" ht="18" x14ac:dyDescent="0.3">
      <c r="B46" s="263"/>
      <c r="C46" s="405" t="s">
        <v>31</v>
      </c>
      <c r="D46" s="406">
        <f>+D43+D36+D28+D22</f>
        <v>0</v>
      </c>
      <c r="E46" s="406">
        <f>+E43+E36+E28+E22</f>
        <v>0</v>
      </c>
      <c r="F46" s="406">
        <f>+F43+F36+F28+F22</f>
        <v>0</v>
      </c>
      <c r="G46" s="406">
        <f>+G43+G36+G28+G22</f>
        <v>0</v>
      </c>
      <c r="H46" s="407">
        <f>+H43+H36+H28+H22</f>
        <v>0</v>
      </c>
      <c r="I46" s="263"/>
    </row>
    <row r="47" spans="1:9" ht="18.600000000000001" thickBot="1" x14ac:dyDescent="0.35">
      <c r="B47" s="263"/>
      <c r="C47" s="408" t="s">
        <v>5</v>
      </c>
      <c r="D47" s="409"/>
      <c r="E47" s="410" t="e">
        <f>+E46/D46</f>
        <v>#DIV/0!</v>
      </c>
      <c r="F47" s="410" t="e">
        <f>+F46/D46</f>
        <v>#DIV/0!</v>
      </c>
      <c r="G47" s="410" t="e">
        <f>+G46/D46</f>
        <v>#DIV/0!</v>
      </c>
      <c r="H47" s="411" t="e">
        <f>+H46/D46</f>
        <v>#DIV/0!</v>
      </c>
      <c r="I47" s="263"/>
    </row>
  </sheetData>
  <mergeCells count="35">
    <mergeCell ref="I22:I23"/>
    <mergeCell ref="I28:I29"/>
    <mergeCell ref="I36:I37"/>
    <mergeCell ref="I43:I44"/>
    <mergeCell ref="H45:I45"/>
    <mergeCell ref="A14:B14"/>
    <mergeCell ref="C14:I14"/>
    <mergeCell ref="A16:I16"/>
    <mergeCell ref="A17:A18"/>
    <mergeCell ref="B17:B18"/>
    <mergeCell ref="C17:C18"/>
    <mergeCell ref="D17:D18"/>
    <mergeCell ref="E17:H17"/>
    <mergeCell ref="I17:I18"/>
    <mergeCell ref="A12:B12"/>
    <mergeCell ref="C12:I12"/>
    <mergeCell ref="A13:B13"/>
    <mergeCell ref="C13:I13"/>
    <mergeCell ref="A9:B9"/>
    <mergeCell ref="C9:I9"/>
    <mergeCell ref="A10:B10"/>
    <mergeCell ref="C10:I10"/>
    <mergeCell ref="A11:B11"/>
    <mergeCell ref="C11:I11"/>
    <mergeCell ref="C6:I6"/>
    <mergeCell ref="A7:B7"/>
    <mergeCell ref="C7:I7"/>
    <mergeCell ref="A8:B8"/>
    <mergeCell ref="C8:I8"/>
    <mergeCell ref="A1:I1"/>
    <mergeCell ref="A2:I2"/>
    <mergeCell ref="A3:H3"/>
    <mergeCell ref="A5:B5"/>
    <mergeCell ref="C5:I5"/>
    <mergeCell ref="A6:B6"/>
  </mergeCells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'Validation de données'!$B$4:$B$5</xm:f>
          </x14:formula1>
          <xm:sqref>H7:H14</xm:sqref>
        </x14:dataValidation>
        <x14:dataValidation type="list" allowBlank="1" showInputMessage="1" showErrorMessage="1">
          <x14:formula1>
            <xm:f>'Validation de données'!$C$4:$C$5</xm:f>
          </x14:formula1>
          <xm:sqref>I7:I14</xm:sqref>
        </x14:dataValidation>
        <x14:dataValidation type="list" allowBlank="1" showInputMessage="1" showErrorMessage="1">
          <x14:formula1>
            <xm:f>'Validation de données'!$D$4:$D$5</xm:f>
          </x14:formula1>
          <xm:sqref>J7:J14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8"/>
  <sheetViews>
    <sheetView zoomScale="70" zoomScaleNormal="70" workbookViewId="0">
      <selection activeCell="A5" sqref="A5:XFD5"/>
    </sheetView>
  </sheetViews>
  <sheetFormatPr baseColWidth="10" defaultColWidth="11.44140625" defaultRowHeight="14.4" x14ac:dyDescent="0.3"/>
  <cols>
    <col min="1" max="1" width="44.6640625" style="35" customWidth="1"/>
    <col min="2" max="2" width="42.33203125" style="35" customWidth="1"/>
    <col min="3" max="3" width="20.6640625" style="35" customWidth="1"/>
    <col min="4" max="4" width="29.6640625" style="35" customWidth="1"/>
    <col min="5" max="7" width="20.6640625" style="35" customWidth="1"/>
    <col min="8" max="8" width="16.33203125" style="35" customWidth="1"/>
    <col min="9" max="9" width="20.6640625" style="35" customWidth="1"/>
    <col min="10" max="10" width="26" style="35" customWidth="1"/>
    <col min="11" max="12" width="11.44140625" style="35"/>
    <col min="13" max="13" width="8.33203125" style="35" bestFit="1" customWidth="1"/>
    <col min="14" max="14" width="16.88671875" style="35" bestFit="1" customWidth="1"/>
    <col min="15" max="16384" width="11.44140625" style="35"/>
  </cols>
  <sheetData>
    <row r="1" spans="1:10" ht="37.200000000000003" customHeight="1" thickBot="1" x14ac:dyDescent="0.35">
      <c r="A1" s="446" t="s">
        <v>138</v>
      </c>
      <c r="B1" s="447"/>
      <c r="C1" s="447"/>
      <c r="D1" s="447"/>
      <c r="E1" s="447"/>
      <c r="F1" s="447"/>
      <c r="G1" s="447"/>
      <c r="H1" s="447"/>
      <c r="I1" s="448"/>
    </row>
    <row r="2" spans="1:10" ht="6.6" customHeigh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1"/>
    </row>
    <row r="3" spans="1:10" s="125" customFormat="1" ht="49.2" customHeight="1" x14ac:dyDescent="0.3">
      <c r="A3" s="202" t="s">
        <v>134</v>
      </c>
      <c r="B3" s="202"/>
      <c r="C3" s="202"/>
      <c r="D3" s="202"/>
      <c r="E3" s="202"/>
      <c r="F3" s="202"/>
      <c r="G3" s="202"/>
      <c r="H3" s="202"/>
    </row>
    <row r="4" spans="1:10" ht="8.25" customHeight="1" thickBot="1" x14ac:dyDescent="0.35"/>
    <row r="5" spans="1:10" ht="73.5" customHeight="1" x14ac:dyDescent="0.3">
      <c r="A5" s="444" t="s">
        <v>0</v>
      </c>
      <c r="B5" s="445"/>
      <c r="C5" s="216"/>
      <c r="D5" s="217"/>
      <c r="E5" s="217"/>
      <c r="F5" s="217"/>
      <c r="G5" s="217"/>
      <c r="H5" s="217"/>
      <c r="I5" s="443"/>
    </row>
    <row r="6" spans="1:10" ht="73.5" customHeight="1" x14ac:dyDescent="0.3">
      <c r="A6" s="316" t="s">
        <v>146</v>
      </c>
      <c r="B6" s="317"/>
      <c r="C6" s="318"/>
      <c r="D6" s="319"/>
      <c r="E6" s="319"/>
      <c r="F6" s="319"/>
      <c r="G6" s="319"/>
      <c r="H6" s="319"/>
      <c r="I6" s="320"/>
    </row>
    <row r="7" spans="1:10" ht="42" customHeight="1" x14ac:dyDescent="0.3">
      <c r="A7" s="321" t="s">
        <v>111</v>
      </c>
      <c r="B7" s="322"/>
      <c r="C7" s="323"/>
      <c r="D7" s="324"/>
      <c r="E7" s="324"/>
      <c r="F7" s="324"/>
      <c r="G7" s="324"/>
      <c r="H7" s="324"/>
      <c r="I7" s="325"/>
    </row>
    <row r="8" spans="1:10" ht="42" customHeight="1" x14ac:dyDescent="0.3">
      <c r="A8" s="321" t="s">
        <v>149</v>
      </c>
      <c r="B8" s="322"/>
      <c r="C8" s="428"/>
      <c r="D8" s="429"/>
      <c r="E8" s="429"/>
      <c r="F8" s="429"/>
      <c r="G8" s="429"/>
      <c r="H8" s="429"/>
      <c r="I8" s="430"/>
    </row>
    <row r="9" spans="1:10" ht="42" customHeight="1" x14ac:dyDescent="0.3">
      <c r="A9" s="321" t="s">
        <v>147</v>
      </c>
      <c r="B9" s="322"/>
      <c r="C9" s="323"/>
      <c r="D9" s="324"/>
      <c r="E9" s="324"/>
      <c r="F9" s="324"/>
      <c r="G9" s="324"/>
      <c r="H9" s="324"/>
      <c r="I9" s="325"/>
    </row>
    <row r="10" spans="1:10" ht="42" customHeight="1" x14ac:dyDescent="0.3">
      <c r="A10" s="321" t="s">
        <v>1</v>
      </c>
      <c r="B10" s="322"/>
      <c r="C10" s="323"/>
      <c r="D10" s="324"/>
      <c r="E10" s="324"/>
      <c r="F10" s="324"/>
      <c r="G10" s="324"/>
      <c r="H10" s="324"/>
      <c r="I10" s="325"/>
    </row>
    <row r="11" spans="1:10" ht="27.75" customHeight="1" x14ac:dyDescent="0.3">
      <c r="A11" s="321" t="s">
        <v>112</v>
      </c>
      <c r="B11" s="322"/>
      <c r="C11" s="323"/>
      <c r="D11" s="324"/>
      <c r="E11" s="324"/>
      <c r="F11" s="324"/>
      <c r="G11" s="324"/>
      <c r="H11" s="324"/>
      <c r="I11" s="325"/>
    </row>
    <row r="12" spans="1:10" ht="42" customHeight="1" x14ac:dyDescent="0.3">
      <c r="A12" s="316" t="s">
        <v>130</v>
      </c>
      <c r="B12" s="317"/>
      <c r="C12" s="323"/>
      <c r="D12" s="324"/>
      <c r="E12" s="324"/>
      <c r="F12" s="324"/>
      <c r="G12" s="324"/>
      <c r="H12" s="324"/>
      <c r="I12" s="325"/>
    </row>
    <row r="13" spans="1:10" ht="57" customHeight="1" x14ac:dyDescent="0.3">
      <c r="A13" s="321" t="s">
        <v>131</v>
      </c>
      <c r="B13" s="322"/>
      <c r="C13" s="440"/>
      <c r="D13" s="441"/>
      <c r="E13" s="441"/>
      <c r="F13" s="441"/>
      <c r="G13" s="441"/>
      <c r="H13" s="441"/>
      <c r="I13" s="442"/>
    </row>
    <row r="14" spans="1:10" ht="51.75" customHeight="1" x14ac:dyDescent="0.3">
      <c r="A14" s="321" t="s">
        <v>132</v>
      </c>
      <c r="B14" s="322"/>
      <c r="C14" s="437"/>
      <c r="D14" s="438"/>
      <c r="E14" s="438"/>
      <c r="F14" s="438"/>
      <c r="G14" s="438"/>
      <c r="H14" s="438"/>
      <c r="I14" s="439"/>
    </row>
    <row r="15" spans="1:10" ht="82.5" customHeight="1" thickBot="1" x14ac:dyDescent="0.35">
      <c r="A15" s="435" t="s">
        <v>133</v>
      </c>
      <c r="B15" s="436"/>
      <c r="C15" s="432"/>
      <c r="D15" s="433"/>
      <c r="E15" s="433"/>
      <c r="F15" s="433"/>
      <c r="G15" s="433"/>
      <c r="H15" s="433"/>
      <c r="I15" s="434"/>
    </row>
    <row r="16" spans="1:10" ht="36.75" customHeight="1" thickBot="1" x14ac:dyDescent="0.35"/>
    <row r="17" spans="1:9" ht="24" customHeight="1" thickBot="1" x14ac:dyDescent="0.35">
      <c r="A17" s="449" t="s">
        <v>113</v>
      </c>
      <c r="B17" s="450"/>
      <c r="C17" s="450"/>
      <c r="D17" s="450"/>
      <c r="E17" s="450"/>
      <c r="F17" s="450"/>
      <c r="G17" s="450"/>
      <c r="H17" s="450"/>
      <c r="I17" s="451"/>
    </row>
    <row r="18" spans="1:9" ht="36" customHeight="1" x14ac:dyDescent="0.3">
      <c r="A18" s="452" t="s">
        <v>142</v>
      </c>
      <c r="B18" s="453" t="s">
        <v>114</v>
      </c>
      <c r="C18" s="453" t="s">
        <v>115</v>
      </c>
      <c r="D18" s="453" t="s">
        <v>2</v>
      </c>
      <c r="E18" s="454" t="s">
        <v>17</v>
      </c>
      <c r="F18" s="455"/>
      <c r="G18" s="455"/>
      <c r="H18" s="456"/>
      <c r="I18" s="457" t="s">
        <v>116</v>
      </c>
    </row>
    <row r="19" spans="1:9" ht="54.6" thickBot="1" x14ac:dyDescent="0.35">
      <c r="A19" s="458"/>
      <c r="B19" s="459"/>
      <c r="C19" s="459"/>
      <c r="D19" s="459"/>
      <c r="E19" s="460" t="s">
        <v>105</v>
      </c>
      <c r="F19" s="461" t="s">
        <v>7</v>
      </c>
      <c r="G19" s="462" t="s">
        <v>144</v>
      </c>
      <c r="H19" s="460" t="s">
        <v>145</v>
      </c>
      <c r="I19" s="463"/>
    </row>
    <row r="20" spans="1:9" ht="7.8" customHeight="1" thickBot="1" x14ac:dyDescent="0.35">
      <c r="A20" s="242"/>
      <c r="B20" s="243"/>
      <c r="C20" s="243"/>
      <c r="D20" s="243"/>
      <c r="E20" s="266"/>
      <c r="F20" s="241"/>
      <c r="G20" s="266"/>
      <c r="H20" s="267"/>
      <c r="I20" s="244"/>
    </row>
    <row r="21" spans="1:9" ht="18" x14ac:dyDescent="0.3">
      <c r="A21" s="464" t="s">
        <v>117</v>
      </c>
      <c r="B21" s="465"/>
      <c r="C21" s="465"/>
      <c r="D21" s="465"/>
      <c r="E21" s="465"/>
      <c r="F21" s="465"/>
      <c r="G21" s="465"/>
      <c r="H21" s="465"/>
      <c r="I21" s="466"/>
    </row>
    <row r="22" spans="1:9" ht="36" x14ac:dyDescent="0.3">
      <c r="A22" s="284" t="s">
        <v>118</v>
      </c>
      <c r="B22" s="285">
        <v>0</v>
      </c>
      <c r="C22" s="245">
        <v>0</v>
      </c>
      <c r="D22" s="245">
        <f>+C22*B22</f>
        <v>0</v>
      </c>
      <c r="E22" s="246">
        <v>0</v>
      </c>
      <c r="F22" s="246">
        <v>0</v>
      </c>
      <c r="G22" s="236">
        <v>0</v>
      </c>
      <c r="H22" s="246">
        <v>0</v>
      </c>
      <c r="I22" s="307" t="e">
        <f>+D22/D47</f>
        <v>#DIV/0!</v>
      </c>
    </row>
    <row r="23" spans="1:9" ht="18" x14ac:dyDescent="0.3">
      <c r="A23" s="474" t="s">
        <v>119</v>
      </c>
      <c r="B23" s="475"/>
      <c r="C23" s="476"/>
      <c r="D23" s="476">
        <f>SUM(D22)</f>
        <v>0</v>
      </c>
      <c r="E23" s="476">
        <f>SUM(E22:E22)</f>
        <v>0</v>
      </c>
      <c r="F23" s="476">
        <f>SUM(F22:F22)</f>
        <v>0</v>
      </c>
      <c r="G23" s="476">
        <f>+G22</f>
        <v>0</v>
      </c>
      <c r="H23" s="476">
        <f>SUM(H22:H22)</f>
        <v>0</v>
      </c>
      <c r="I23" s="477" t="e">
        <f>+D23/D47</f>
        <v>#DIV/0!</v>
      </c>
    </row>
    <row r="24" spans="1:9" ht="18.600000000000001" thickBot="1" x14ac:dyDescent="0.35">
      <c r="A24" s="478" t="s">
        <v>27</v>
      </c>
      <c r="B24" s="479"/>
      <c r="C24" s="480"/>
      <c r="D24" s="480"/>
      <c r="E24" s="481" t="e">
        <f>+E23/D23</f>
        <v>#DIV/0!</v>
      </c>
      <c r="F24" s="481" t="e">
        <f>+F23/D23</f>
        <v>#DIV/0!</v>
      </c>
      <c r="G24" s="481" t="e">
        <f>+G23/D23</f>
        <v>#DIV/0!</v>
      </c>
      <c r="H24" s="481" t="e">
        <f>+H23/D23</f>
        <v>#DIV/0!</v>
      </c>
      <c r="I24" s="482"/>
    </row>
    <row r="25" spans="1:9" s="240" customFormat="1" ht="7.8" customHeight="1" thickBot="1" x14ac:dyDescent="0.35">
      <c r="A25" s="277"/>
      <c r="B25" s="278"/>
      <c r="C25" s="278"/>
      <c r="D25" s="278"/>
      <c r="E25" s="279"/>
      <c r="F25" s="279"/>
      <c r="G25" s="279"/>
      <c r="H25" s="279"/>
      <c r="I25" s="310"/>
    </row>
    <row r="26" spans="1:9" ht="36" x14ac:dyDescent="0.3">
      <c r="A26" s="467" t="s">
        <v>141</v>
      </c>
      <c r="B26" s="468"/>
      <c r="C26" s="465"/>
      <c r="D26" s="465"/>
      <c r="E26" s="465"/>
      <c r="F26" s="465"/>
      <c r="G26" s="465"/>
      <c r="H26" s="465"/>
      <c r="I26" s="469"/>
    </row>
    <row r="27" spans="1:9" ht="36" x14ac:dyDescent="0.3">
      <c r="A27" s="280" t="s">
        <v>120</v>
      </c>
      <c r="B27" s="236">
        <v>0</v>
      </c>
      <c r="C27" s="236">
        <v>0</v>
      </c>
      <c r="D27" s="236">
        <f>+C27*B27</f>
        <v>0</v>
      </c>
      <c r="E27" s="237">
        <v>0</v>
      </c>
      <c r="F27" s="237">
        <v>0</v>
      </c>
      <c r="G27" s="236">
        <v>0</v>
      </c>
      <c r="H27" s="237">
        <v>0</v>
      </c>
      <c r="I27" s="307" t="e">
        <f>+D27/D47</f>
        <v>#DIV/0!</v>
      </c>
    </row>
    <row r="28" spans="1:9" ht="36" x14ac:dyDescent="0.3">
      <c r="A28" s="281" t="s">
        <v>121</v>
      </c>
      <c r="B28" s="127">
        <v>0</v>
      </c>
      <c r="C28" s="127">
        <v>0</v>
      </c>
      <c r="D28" s="127">
        <f>+C28*B28</f>
        <v>0</v>
      </c>
      <c r="E28" s="128">
        <v>0</v>
      </c>
      <c r="F28" s="128">
        <v>0</v>
      </c>
      <c r="G28" s="127">
        <v>0</v>
      </c>
      <c r="H28" s="128">
        <v>0</v>
      </c>
      <c r="I28" s="311" t="e">
        <f>+D28/D47</f>
        <v>#DIV/0!</v>
      </c>
    </row>
    <row r="29" spans="1:9" ht="36" x14ac:dyDescent="0.3">
      <c r="A29" s="474" t="s">
        <v>122</v>
      </c>
      <c r="B29" s="476"/>
      <c r="C29" s="476"/>
      <c r="D29" s="476">
        <f>SUM(D27:D28)</f>
        <v>0</v>
      </c>
      <c r="E29" s="483">
        <f>SUM(E27:E28)</f>
        <v>0</v>
      </c>
      <c r="F29" s="483">
        <f>SUM(F27:F28)</f>
        <v>0</v>
      </c>
      <c r="G29" s="483">
        <f>SUM(G27:G28)</f>
        <v>0</v>
      </c>
      <c r="H29" s="483">
        <f>SUM(H27:H28)</f>
        <v>0</v>
      </c>
      <c r="I29" s="477" t="e">
        <f>+D29/D47</f>
        <v>#DIV/0!</v>
      </c>
    </row>
    <row r="30" spans="1:9" ht="18.600000000000001" thickBot="1" x14ac:dyDescent="0.35">
      <c r="A30" s="478" t="s">
        <v>27</v>
      </c>
      <c r="B30" s="480"/>
      <c r="C30" s="480"/>
      <c r="D30" s="480"/>
      <c r="E30" s="481" t="e">
        <f>+E29/D29</f>
        <v>#DIV/0!</v>
      </c>
      <c r="F30" s="481" t="e">
        <f>+F29/D29</f>
        <v>#DIV/0!</v>
      </c>
      <c r="G30" s="481" t="e">
        <f>+G29/D29</f>
        <v>#DIV/0!</v>
      </c>
      <c r="H30" s="481" t="e">
        <f>+H29/D29</f>
        <v>#DIV/0!</v>
      </c>
      <c r="I30" s="482"/>
    </row>
    <row r="31" spans="1:9" s="240" customFormat="1" ht="7.8" customHeight="1" thickBot="1" x14ac:dyDescent="0.35">
      <c r="A31" s="282"/>
      <c r="B31" s="278"/>
      <c r="C31" s="278"/>
      <c r="D31" s="278"/>
      <c r="E31" s="279"/>
      <c r="F31" s="279"/>
      <c r="G31" s="279"/>
      <c r="H31" s="279"/>
      <c r="I31" s="310"/>
    </row>
    <row r="32" spans="1:9" ht="18" x14ac:dyDescent="0.3">
      <c r="A32" s="467" t="s">
        <v>123</v>
      </c>
      <c r="B32" s="468"/>
      <c r="C32" s="465"/>
      <c r="D32" s="465"/>
      <c r="E32" s="465"/>
      <c r="F32" s="465"/>
      <c r="G32" s="465"/>
      <c r="H32" s="465"/>
      <c r="I32" s="469"/>
    </row>
    <row r="33" spans="1:9" ht="18" x14ac:dyDescent="0.3">
      <c r="A33" s="281" t="s">
        <v>124</v>
      </c>
      <c r="B33" s="236">
        <v>0</v>
      </c>
      <c r="C33" s="236">
        <v>0</v>
      </c>
      <c r="D33" s="236">
        <f>+C33*B33</f>
        <v>0</v>
      </c>
      <c r="E33" s="237">
        <v>0</v>
      </c>
      <c r="F33" s="237">
        <v>0</v>
      </c>
      <c r="G33" s="236">
        <v>0</v>
      </c>
      <c r="H33" s="237">
        <v>0</v>
      </c>
      <c r="I33" s="307" t="e">
        <f>+D33/D47</f>
        <v>#DIV/0!</v>
      </c>
    </row>
    <row r="34" spans="1:9" ht="18" x14ac:dyDescent="0.3">
      <c r="A34" s="281" t="s">
        <v>125</v>
      </c>
      <c r="B34" s="127">
        <v>0</v>
      </c>
      <c r="C34" s="127">
        <v>0</v>
      </c>
      <c r="D34" s="127">
        <f t="shared" ref="D34:D36" si="0">+C34*B34</f>
        <v>0</v>
      </c>
      <c r="E34" s="128">
        <v>0</v>
      </c>
      <c r="F34" s="128">
        <v>0</v>
      </c>
      <c r="G34" s="127"/>
      <c r="H34" s="128">
        <v>0</v>
      </c>
      <c r="I34" s="311" t="e">
        <f>+D34/D47</f>
        <v>#DIV/0!</v>
      </c>
    </row>
    <row r="35" spans="1:9" ht="18" x14ac:dyDescent="0.3">
      <c r="A35" s="281" t="s">
        <v>126</v>
      </c>
      <c r="B35" s="127">
        <v>0</v>
      </c>
      <c r="C35" s="127">
        <v>0</v>
      </c>
      <c r="D35" s="127">
        <f t="shared" si="0"/>
        <v>0</v>
      </c>
      <c r="E35" s="128">
        <v>0</v>
      </c>
      <c r="F35" s="128">
        <v>0</v>
      </c>
      <c r="G35" s="127"/>
      <c r="H35" s="128">
        <v>0</v>
      </c>
      <c r="I35" s="311" t="e">
        <f>+D35/D47</f>
        <v>#DIV/0!</v>
      </c>
    </row>
    <row r="36" spans="1:9" ht="18" x14ac:dyDescent="0.3">
      <c r="A36" s="280" t="s">
        <v>127</v>
      </c>
      <c r="B36" s="127">
        <v>0</v>
      </c>
      <c r="C36" s="127">
        <v>0</v>
      </c>
      <c r="D36" s="127">
        <f t="shared" si="0"/>
        <v>0</v>
      </c>
      <c r="E36" s="128">
        <v>0</v>
      </c>
      <c r="F36" s="128">
        <v>0</v>
      </c>
      <c r="G36" s="127"/>
      <c r="H36" s="128">
        <v>0</v>
      </c>
      <c r="I36" s="311" t="e">
        <f>+D36/D47</f>
        <v>#DIV/0!</v>
      </c>
    </row>
    <row r="37" spans="1:9" ht="18" x14ac:dyDescent="0.3">
      <c r="A37" s="474" t="s">
        <v>128</v>
      </c>
      <c r="B37" s="476"/>
      <c r="C37" s="476"/>
      <c r="D37" s="476">
        <f>SUM(D33:D36)</f>
        <v>0</v>
      </c>
      <c r="E37" s="483">
        <f>SUM(E33:E36)</f>
        <v>0</v>
      </c>
      <c r="F37" s="483">
        <f>SUM(F33:F36)</f>
        <v>0</v>
      </c>
      <c r="G37" s="483">
        <f>SUM(G33:G36)</f>
        <v>0</v>
      </c>
      <c r="H37" s="483">
        <f>SUM(H33:H36)</f>
        <v>0</v>
      </c>
      <c r="I37" s="477" t="e">
        <f>+D37/D47</f>
        <v>#DIV/0!</v>
      </c>
    </row>
    <row r="38" spans="1:9" ht="18.600000000000001" thickBot="1" x14ac:dyDescent="0.35">
      <c r="A38" s="478" t="s">
        <v>27</v>
      </c>
      <c r="B38" s="484"/>
      <c r="C38" s="484"/>
      <c r="D38" s="484"/>
      <c r="E38" s="481" t="e">
        <f>+E37/D37</f>
        <v>#DIV/0!</v>
      </c>
      <c r="F38" s="481" t="e">
        <f>+F37/D37</f>
        <v>#DIV/0!</v>
      </c>
      <c r="G38" s="481" t="e">
        <f>+G37/D37</f>
        <v>#DIV/0!</v>
      </c>
      <c r="H38" s="481" t="e">
        <f>+H37/D37</f>
        <v>#DIV/0!</v>
      </c>
      <c r="I38" s="482"/>
    </row>
    <row r="39" spans="1:9" s="240" customFormat="1" ht="6.6" customHeight="1" thickBot="1" x14ac:dyDescent="0.35">
      <c r="A39" s="300"/>
      <c r="B39" s="296"/>
      <c r="C39" s="296"/>
      <c r="D39" s="296"/>
      <c r="E39" s="297"/>
      <c r="G39" s="298"/>
      <c r="H39" s="299"/>
      <c r="I39" s="310"/>
    </row>
    <row r="40" spans="1:9" ht="18" x14ac:dyDescent="0.3">
      <c r="A40" s="467" t="s">
        <v>129</v>
      </c>
      <c r="B40" s="470"/>
      <c r="C40" s="471"/>
      <c r="D40" s="471"/>
      <c r="E40" s="472"/>
      <c r="F40" s="465"/>
      <c r="G40" s="472"/>
      <c r="H40" s="473"/>
      <c r="I40" s="469"/>
    </row>
    <row r="41" spans="1:9" ht="18" x14ac:dyDescent="0.3">
      <c r="A41" s="239" t="s">
        <v>99</v>
      </c>
      <c r="B41" s="236">
        <v>0</v>
      </c>
      <c r="C41" s="236">
        <v>0</v>
      </c>
      <c r="D41" s="236">
        <f>+C41*B41</f>
        <v>0</v>
      </c>
      <c r="E41" s="237">
        <v>0</v>
      </c>
      <c r="F41" s="237">
        <v>0</v>
      </c>
      <c r="G41" s="238">
        <v>0</v>
      </c>
      <c r="H41" s="237">
        <v>0</v>
      </c>
      <c r="I41" s="312" t="e">
        <f>+D41/D47</f>
        <v>#DIV/0!</v>
      </c>
    </row>
    <row r="42" spans="1:9" ht="18" x14ac:dyDescent="0.3">
      <c r="A42" s="239" t="s">
        <v>99</v>
      </c>
      <c r="B42" s="127">
        <v>0</v>
      </c>
      <c r="C42" s="127">
        <v>0</v>
      </c>
      <c r="D42" s="127">
        <f t="shared" ref="D42" si="1">+C42*B42</f>
        <v>0</v>
      </c>
      <c r="E42" s="128">
        <v>0</v>
      </c>
      <c r="F42" s="128">
        <v>0</v>
      </c>
      <c r="G42" s="126">
        <v>0</v>
      </c>
      <c r="H42" s="128">
        <v>0</v>
      </c>
      <c r="I42" s="313" t="e">
        <f>+D42/D47</f>
        <v>#DIV/0!</v>
      </c>
    </row>
    <row r="43" spans="1:9" ht="18" x14ac:dyDescent="0.3">
      <c r="A43" s="239" t="s">
        <v>99</v>
      </c>
      <c r="B43" s="127">
        <v>0</v>
      </c>
      <c r="C43" s="127">
        <v>0</v>
      </c>
      <c r="D43" s="127">
        <f>+C43*B43</f>
        <v>0</v>
      </c>
      <c r="E43" s="128">
        <v>0</v>
      </c>
      <c r="F43" s="128">
        <v>0</v>
      </c>
      <c r="G43" s="126">
        <v>0</v>
      </c>
      <c r="H43" s="128">
        <v>0</v>
      </c>
      <c r="I43" s="313" t="e">
        <f>+D43/D47</f>
        <v>#DIV/0!</v>
      </c>
    </row>
    <row r="44" spans="1:9" ht="18" x14ac:dyDescent="0.3">
      <c r="A44" s="485" t="s">
        <v>47</v>
      </c>
      <c r="B44" s="476"/>
      <c r="C44" s="476"/>
      <c r="D44" s="476">
        <f>SUM(D41:D43)</f>
        <v>0</v>
      </c>
      <c r="E44" s="483">
        <f>SUM(E41:E43)</f>
        <v>0</v>
      </c>
      <c r="F44" s="483">
        <f>SUM(F41:F43)</f>
        <v>0</v>
      </c>
      <c r="G44" s="486">
        <f>SUM(G41:G43)</f>
        <v>0</v>
      </c>
      <c r="H44" s="483">
        <f>SUM(H40:H43)</f>
        <v>0</v>
      </c>
      <c r="I44" s="477" t="e">
        <f>+D44/D47</f>
        <v>#DIV/0!</v>
      </c>
    </row>
    <row r="45" spans="1:9" ht="18.600000000000001" thickBot="1" x14ac:dyDescent="0.35">
      <c r="A45" s="487" t="s">
        <v>143</v>
      </c>
      <c r="B45" s="480"/>
      <c r="C45" s="480"/>
      <c r="D45" s="480"/>
      <c r="E45" s="481" t="e">
        <f>+E44/D44</f>
        <v>#DIV/0!</v>
      </c>
      <c r="F45" s="481" t="e">
        <f>+F44/D44</f>
        <v>#DIV/0!</v>
      </c>
      <c r="G45" s="488" t="e">
        <f>+G44/D44</f>
        <v>#DIV/0!</v>
      </c>
      <c r="H45" s="481" t="e">
        <f>+H44/D44</f>
        <v>#DIV/0!</v>
      </c>
      <c r="I45" s="482"/>
    </row>
    <row r="46" spans="1:9" ht="18.600000000000001" thickBot="1" x14ac:dyDescent="0.35">
      <c r="A46" s="37"/>
      <c r="B46" s="293"/>
      <c r="C46" s="293"/>
      <c r="D46" s="293"/>
      <c r="E46" s="294"/>
      <c r="F46" s="295"/>
      <c r="G46" s="293"/>
      <c r="H46" s="431"/>
      <c r="I46" s="431"/>
    </row>
    <row r="47" spans="1:9" ht="18" x14ac:dyDescent="0.3">
      <c r="B47" s="263"/>
      <c r="C47" s="489" t="s">
        <v>31</v>
      </c>
      <c r="D47" s="490">
        <f>+D44+D37+D29+D23</f>
        <v>0</v>
      </c>
      <c r="E47" s="490">
        <f>+E44+E37+E29+E23</f>
        <v>0</v>
      </c>
      <c r="F47" s="490">
        <f>+F44+F37+F29+F23</f>
        <v>0</v>
      </c>
      <c r="G47" s="490">
        <f>+G44+G37+G29+G23</f>
        <v>0</v>
      </c>
      <c r="H47" s="491">
        <f>+H44+H37+H29+H23</f>
        <v>0</v>
      </c>
      <c r="I47" s="263"/>
    </row>
    <row r="48" spans="1:9" ht="18.600000000000001" thickBot="1" x14ac:dyDescent="0.35">
      <c r="B48" s="263"/>
      <c r="C48" s="492" t="s">
        <v>5</v>
      </c>
      <c r="D48" s="480"/>
      <c r="E48" s="493" t="e">
        <f>+E47/D47</f>
        <v>#DIV/0!</v>
      </c>
      <c r="F48" s="493" t="e">
        <f>+F47/D47</f>
        <v>#DIV/0!</v>
      </c>
      <c r="G48" s="493" t="e">
        <f>+G47/D47</f>
        <v>#DIV/0!</v>
      </c>
      <c r="H48" s="494" t="e">
        <f>+H47/D47</f>
        <v>#DIV/0!</v>
      </c>
      <c r="I48" s="263"/>
    </row>
  </sheetData>
  <customSheetViews>
    <customSheetView guid="{C8243A29-6D5C-4FA0-8B01-0B1CC0D50EDA}" fitToPage="1">
      <selection activeCell="A5" sqref="A5:E6"/>
      <pageMargins left="0.7" right="0.7" top="0.75" bottom="0.75" header="0.3" footer="0.3"/>
      <pageSetup paperSize="9" scale="53" orientation="portrait" r:id="rId1"/>
    </customSheetView>
    <customSheetView guid="{67EEF22F-1E06-4186-982F-EB11CF12610F}" fitToPage="1">
      <selection activeCell="A5" sqref="A5:E6"/>
      <pageMargins left="0.7" right="0.7" top="0.75" bottom="0.75" header="0.3" footer="0.3"/>
      <pageSetup paperSize="9" scale="53" orientation="portrait" r:id="rId2"/>
    </customSheetView>
  </customSheetViews>
  <mergeCells count="36">
    <mergeCell ref="H46:I46"/>
    <mergeCell ref="A8:B8"/>
    <mergeCell ref="I18:I19"/>
    <mergeCell ref="I23:I24"/>
    <mergeCell ref="I29:I30"/>
    <mergeCell ref="I37:I38"/>
    <mergeCell ref="I44:I45"/>
    <mergeCell ref="A18:A19"/>
    <mergeCell ref="B18:B19"/>
    <mergeCell ref="C18:C19"/>
    <mergeCell ref="D18:D19"/>
    <mergeCell ref="E18:H18"/>
    <mergeCell ref="A14:B14"/>
    <mergeCell ref="C14:I14"/>
    <mergeCell ref="A15:B15"/>
    <mergeCell ref="C15:I15"/>
    <mergeCell ref="A17:I17"/>
    <mergeCell ref="A11:B11"/>
    <mergeCell ref="C11:I11"/>
    <mergeCell ref="A12:B12"/>
    <mergeCell ref="C12:I12"/>
    <mergeCell ref="A13:B13"/>
    <mergeCell ref="C13:I13"/>
    <mergeCell ref="C7:I7"/>
    <mergeCell ref="A9:B9"/>
    <mergeCell ref="C9:I9"/>
    <mergeCell ref="A10:B10"/>
    <mergeCell ref="C10:I10"/>
    <mergeCell ref="A1:I1"/>
    <mergeCell ref="A2:I2"/>
    <mergeCell ref="A3:H3"/>
    <mergeCell ref="A5:B5"/>
    <mergeCell ref="C5:I5"/>
    <mergeCell ref="A6:B6"/>
    <mergeCell ref="C6:I6"/>
    <mergeCell ref="A7:B7"/>
  </mergeCells>
  <pageMargins left="0.7" right="0.7" top="0.75" bottom="0.75" header="0.3" footer="0.3"/>
  <pageSetup paperSize="9" scale="71"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'Validation de données'!$D$4:$D$5</xm:f>
          </x14:formula1>
          <xm:sqref>J7:J15</xm:sqref>
        </x14:dataValidation>
        <x14:dataValidation type="list" allowBlank="1" showInputMessage="1" showErrorMessage="1">
          <x14:formula1>
            <xm:f>'Validation de données'!$C$4:$C$5</xm:f>
          </x14:formula1>
          <xm:sqref>I7:I15</xm:sqref>
        </x14:dataValidation>
        <x14:dataValidation type="list" allowBlank="1" showInputMessage="1" showErrorMessage="1">
          <x14:formula1>
            <xm:f>'Validation de données'!$B$4:$B$5</xm:f>
          </x14:formula1>
          <xm:sqref>H7:H15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zoomScaleNormal="100" workbookViewId="0">
      <selection activeCell="N6" sqref="N6"/>
    </sheetView>
  </sheetViews>
  <sheetFormatPr baseColWidth="10" defaultColWidth="11.44140625" defaultRowHeight="13.2" x14ac:dyDescent="0.25"/>
  <cols>
    <col min="1" max="1" width="7.33203125" style="42" customWidth="1"/>
    <col min="2" max="2" width="54.33203125" style="41" customWidth="1"/>
    <col min="3" max="4" width="11.5546875" style="43" customWidth="1"/>
    <col min="5" max="5" width="12.6640625" style="44" customWidth="1"/>
    <col min="6" max="6" width="12.44140625" style="43" customWidth="1"/>
    <col min="7" max="7" width="11.44140625" style="43" customWidth="1"/>
    <col min="8" max="8" width="16.88671875" style="41" customWidth="1"/>
    <col min="9" max="16384" width="11.44140625" style="41"/>
  </cols>
  <sheetData>
    <row r="1" spans="1:7" s="40" customFormat="1" ht="41.25" customHeight="1" x14ac:dyDescent="0.25">
      <c r="A1" s="38"/>
      <c r="B1" s="39" t="s">
        <v>94</v>
      </c>
      <c r="C1" s="188"/>
      <c r="D1" s="188"/>
      <c r="E1" s="188"/>
      <c r="F1" s="188"/>
      <c r="G1" s="188"/>
    </row>
    <row r="2" spans="1:7" ht="24.75" customHeight="1" x14ac:dyDescent="0.25">
      <c r="A2" s="189" t="s">
        <v>12</v>
      </c>
      <c r="B2" s="189"/>
      <c r="C2" s="189"/>
      <c r="D2" s="189"/>
      <c r="E2" s="189"/>
      <c r="F2" s="189"/>
      <c r="G2" s="189"/>
    </row>
    <row r="4" spans="1:7" x14ac:dyDescent="0.25">
      <c r="A4" s="190"/>
      <c r="B4" s="190" t="s">
        <v>13</v>
      </c>
      <c r="C4" s="192" t="s">
        <v>14</v>
      </c>
      <c r="D4" s="192" t="s">
        <v>15</v>
      </c>
      <c r="E4" s="192" t="s">
        <v>16</v>
      </c>
      <c r="F4" s="194" t="s">
        <v>17</v>
      </c>
      <c r="G4" s="195"/>
    </row>
    <row r="5" spans="1:7" x14ac:dyDescent="0.25">
      <c r="A5" s="191"/>
      <c r="B5" s="191"/>
      <c r="C5" s="193"/>
      <c r="D5" s="193"/>
      <c r="E5" s="193"/>
      <c r="F5" s="45" t="s">
        <v>18</v>
      </c>
      <c r="G5" s="45" t="s">
        <v>19</v>
      </c>
    </row>
    <row r="6" spans="1:7" ht="12.75" x14ac:dyDescent="0.2">
      <c r="A6" s="46"/>
      <c r="B6" s="47"/>
      <c r="C6" s="48"/>
      <c r="D6" s="48"/>
      <c r="E6" s="49"/>
      <c r="F6" s="50"/>
      <c r="G6" s="50"/>
    </row>
    <row r="7" spans="1:7" s="52" customFormat="1" ht="15" x14ac:dyDescent="0.25">
      <c r="A7" s="51" t="s">
        <v>20</v>
      </c>
      <c r="B7" s="196" t="s">
        <v>21</v>
      </c>
      <c r="C7" s="197"/>
      <c r="D7" s="197"/>
      <c r="E7" s="197"/>
      <c r="F7" s="197"/>
      <c r="G7" s="198"/>
    </row>
    <row r="8" spans="1:7" s="52" customFormat="1" ht="12.75" x14ac:dyDescent="0.2">
      <c r="A8" s="53" t="s">
        <v>22</v>
      </c>
      <c r="B8" s="54" t="s">
        <v>95</v>
      </c>
      <c r="C8" s="55" t="e">
        <f>+C9+C10+C11</f>
        <v>#REF!</v>
      </c>
      <c r="D8" s="55"/>
      <c r="E8" s="56" t="e">
        <f>SUM(E9:E11)</f>
        <v>#REF!</v>
      </c>
      <c r="F8" s="56" t="e">
        <f>+F9+F10+F11</f>
        <v>#REF!</v>
      </c>
      <c r="G8" s="56" t="e">
        <f>+G9+G10+G11</f>
        <v>#REF!</v>
      </c>
    </row>
    <row r="9" spans="1:7" s="62" customFormat="1" ht="12.75" x14ac:dyDescent="0.2">
      <c r="A9" s="57" t="s">
        <v>23</v>
      </c>
      <c r="B9" s="58" t="s">
        <v>24</v>
      </c>
      <c r="C9" s="59" t="e">
        <f>+'Formation traducteurs 1'!#REF!</f>
        <v>#REF!</v>
      </c>
      <c r="D9" s="59" t="e">
        <f>+'Formation traducteurs 1'!#REF!</f>
        <v>#REF!</v>
      </c>
      <c r="E9" s="60" t="e">
        <f>+'Formation traducteurs 1'!#REF!</f>
        <v>#REF!</v>
      </c>
      <c r="F9" s="61" t="e">
        <f>+'Formation traducteurs 1'!#REF!+'Formation traducteurs 1'!#REF!</f>
        <v>#REF!</v>
      </c>
      <c r="G9" s="61" t="e">
        <f>+'Formation traducteurs 1'!#REF!</f>
        <v>#REF!</v>
      </c>
    </row>
    <row r="10" spans="1:7" s="62" customFormat="1" ht="12.75" x14ac:dyDescent="0.2">
      <c r="A10" s="57" t="s">
        <v>25</v>
      </c>
      <c r="B10" s="58" t="s">
        <v>26</v>
      </c>
      <c r="C10" s="113">
        <f>+'Formation interprètes 1'!B21</f>
        <v>0</v>
      </c>
      <c r="D10" s="59">
        <f>+'Formation interprètes 1'!J21</f>
        <v>0</v>
      </c>
      <c r="E10" s="60">
        <f>+'Formation interprètes 1'!L21</f>
        <v>0</v>
      </c>
      <c r="F10" s="59">
        <f>+'Formation interprètes 1'!G27+'Formation interprètes 1'!G28</f>
        <v>0</v>
      </c>
      <c r="G10" s="59" t="e">
        <f>+'Formation interprètes 1'!G29</f>
        <v>#DIV/0!</v>
      </c>
    </row>
    <row r="11" spans="1:7" s="62" customFormat="1" x14ac:dyDescent="0.25">
      <c r="A11" s="57" t="s">
        <v>97</v>
      </c>
      <c r="B11" s="58" t="s">
        <v>36</v>
      </c>
      <c r="C11" s="113" t="e">
        <f>+#REF!</f>
        <v>#REF!</v>
      </c>
      <c r="D11" s="59"/>
      <c r="E11" s="60" t="e">
        <f>+#REF!</f>
        <v>#REF!</v>
      </c>
      <c r="F11" s="59" t="e">
        <f>#REF!+#REF!</f>
        <v>#REF!</v>
      </c>
      <c r="G11" s="59" t="e">
        <f>+#REF!</f>
        <v>#REF!</v>
      </c>
    </row>
    <row r="12" spans="1:7" s="62" customFormat="1" ht="12.75" x14ac:dyDescent="0.2">
      <c r="A12" s="57"/>
      <c r="B12" s="58"/>
      <c r="C12" s="59"/>
      <c r="D12" s="59"/>
      <c r="E12" s="60"/>
      <c r="F12" s="61"/>
      <c r="G12" s="61"/>
    </row>
    <row r="13" spans="1:7" s="62" customFormat="1" ht="26.4" x14ac:dyDescent="0.25">
      <c r="A13" s="124" t="s">
        <v>33</v>
      </c>
      <c r="B13" s="54" t="s">
        <v>96</v>
      </c>
      <c r="C13" s="55">
        <f>+C14</f>
        <v>0</v>
      </c>
      <c r="D13" s="55"/>
      <c r="E13" s="56">
        <f>+E14</f>
        <v>0</v>
      </c>
      <c r="F13" s="56">
        <f>+F14</f>
        <v>0</v>
      </c>
      <c r="G13" s="56" t="e">
        <f>+G14</f>
        <v>#DIV/0!</v>
      </c>
    </row>
    <row r="14" spans="1:7" s="62" customFormat="1" x14ac:dyDescent="0.25">
      <c r="A14" s="57"/>
      <c r="B14" s="58" t="s">
        <v>34</v>
      </c>
      <c r="C14" s="113">
        <f>+'Formation réviseurs 1'!B15</f>
        <v>0</v>
      </c>
      <c r="D14" s="59"/>
      <c r="E14" s="60">
        <f>+'Formation réviseurs 1'!K15</f>
        <v>0</v>
      </c>
      <c r="F14" s="61">
        <f>+'Formation réviseurs 1'!G21+'Formation réviseurs 1'!G22</f>
        <v>0</v>
      </c>
      <c r="G14" s="61" t="e">
        <f>+'Formation réviseurs 1'!G23</f>
        <v>#DIV/0!</v>
      </c>
    </row>
    <row r="15" spans="1:7" s="62" customFormat="1" ht="12.75" x14ac:dyDescent="0.2">
      <c r="A15" s="57"/>
      <c r="B15" s="58"/>
      <c r="C15" s="59"/>
      <c r="D15" s="59"/>
      <c r="E15" s="60"/>
      <c r="F15" s="61"/>
      <c r="G15" s="61"/>
    </row>
    <row r="16" spans="1:7" s="62" customFormat="1" ht="16.5" customHeight="1" x14ac:dyDescent="0.2">
      <c r="A16" s="53" t="s">
        <v>35</v>
      </c>
      <c r="B16" s="54" t="s">
        <v>98</v>
      </c>
      <c r="C16" s="55" t="e">
        <f>+C18+C19+C20+C22</f>
        <v>#REF!</v>
      </c>
      <c r="D16" s="55"/>
      <c r="E16" s="55" t="e">
        <f>+E18+E19+E20+E22</f>
        <v>#REF!</v>
      </c>
      <c r="F16" s="56">
        <f>+'Séminaires, conférences'!D15</f>
        <v>0</v>
      </c>
      <c r="G16" s="56">
        <f>+'Séminaires, conférences'!D16</f>
        <v>0</v>
      </c>
    </row>
    <row r="17" spans="1:11" s="62" customFormat="1" ht="12.75" customHeight="1" x14ac:dyDescent="0.2">
      <c r="A17" s="199" t="s">
        <v>38</v>
      </c>
      <c r="B17" s="200"/>
      <c r="C17" s="63"/>
      <c r="D17" s="63"/>
      <c r="E17" s="63"/>
      <c r="F17" s="63"/>
      <c r="G17" s="63"/>
    </row>
    <row r="18" spans="1:11" ht="12.75" x14ac:dyDescent="0.2">
      <c r="A18" s="64" t="s">
        <v>43</v>
      </c>
      <c r="B18" s="63" t="s">
        <v>39</v>
      </c>
      <c r="C18" s="61">
        <f>+'Séminaires, conférences'!C4</f>
        <v>0</v>
      </c>
      <c r="D18" s="61"/>
      <c r="E18" s="65">
        <f>+'Séminaires, conférences'!E4</f>
        <v>0</v>
      </c>
      <c r="F18" s="61"/>
      <c r="G18" s="61"/>
    </row>
    <row r="19" spans="1:11" ht="12.75" x14ac:dyDescent="0.2">
      <c r="A19" s="64" t="s">
        <v>44</v>
      </c>
      <c r="B19" s="63" t="s">
        <v>40</v>
      </c>
      <c r="C19" s="61">
        <f>+'Séminaires, conférences'!C5</f>
        <v>0</v>
      </c>
      <c r="D19" s="61"/>
      <c r="E19" s="65">
        <f>+'Séminaires, conférences'!E5</f>
        <v>0</v>
      </c>
      <c r="F19" s="61"/>
      <c r="G19" s="61"/>
      <c r="J19" s="43"/>
    </row>
    <row r="20" spans="1:11" ht="12.75" x14ac:dyDescent="0.2">
      <c r="A20" s="64" t="s">
        <v>45</v>
      </c>
      <c r="B20" s="63" t="s">
        <v>41</v>
      </c>
      <c r="C20" s="61">
        <f>+'Séminaires, conférences'!C6</f>
        <v>0</v>
      </c>
      <c r="D20" s="61"/>
      <c r="E20" s="65">
        <f>+'Séminaires, conférences'!E6</f>
        <v>0</v>
      </c>
      <c r="F20" s="61"/>
      <c r="G20" s="61"/>
    </row>
    <row r="21" spans="1:11" ht="12.75" x14ac:dyDescent="0.2">
      <c r="A21" s="199" t="s">
        <v>53</v>
      </c>
      <c r="B21" s="200"/>
      <c r="C21" s="61"/>
      <c r="D21" s="61"/>
      <c r="E21" s="65"/>
      <c r="F21" s="61"/>
      <c r="G21" s="61"/>
      <c r="J21" s="43"/>
    </row>
    <row r="22" spans="1:11" ht="12.75" x14ac:dyDescent="0.2">
      <c r="A22" s="64" t="s">
        <v>46</v>
      </c>
      <c r="B22" s="63" t="s">
        <v>42</v>
      </c>
      <c r="C22" s="61" t="e">
        <f>+'Séminaires, conférences'!#REF!</f>
        <v>#REF!</v>
      </c>
      <c r="D22" s="61"/>
      <c r="E22" s="65" t="e">
        <f>+'Séminaires, conférences'!#REF!</f>
        <v>#REF!</v>
      </c>
      <c r="F22" s="61"/>
      <c r="G22" s="61"/>
      <c r="J22" s="43"/>
    </row>
    <row r="23" spans="1:11" s="70" customFormat="1" ht="12.75" x14ac:dyDescent="0.2">
      <c r="A23" s="66"/>
      <c r="B23" s="67" t="s">
        <v>37</v>
      </c>
      <c r="C23" s="68" t="e">
        <f>+C8+C13++C16</f>
        <v>#REF!</v>
      </c>
      <c r="D23" s="69"/>
      <c r="E23" s="68" t="e">
        <f>+E8+E13+E16</f>
        <v>#REF!</v>
      </c>
      <c r="F23" s="68" t="e">
        <f>+F8+F13+F16</f>
        <v>#REF!</v>
      </c>
      <c r="G23" s="68" t="e">
        <f>+G8+G13+G16</f>
        <v>#REF!</v>
      </c>
      <c r="K23" s="71"/>
    </row>
    <row r="24" spans="1:11" s="70" customFormat="1" ht="12.9" x14ac:dyDescent="0.3">
      <c r="A24" s="66"/>
      <c r="B24" s="67" t="s">
        <v>27</v>
      </c>
      <c r="C24" s="72"/>
      <c r="D24" s="72"/>
      <c r="E24" s="73"/>
      <c r="F24" s="74" t="e">
        <f>+F23/E23</f>
        <v>#REF!</v>
      </c>
      <c r="G24" s="74" t="e">
        <f>+G23/E23</f>
        <v>#REF!</v>
      </c>
    </row>
    <row r="25" spans="1:11" s="70" customFormat="1" ht="12.9" x14ac:dyDescent="0.3">
      <c r="A25" s="75"/>
      <c r="B25" s="76"/>
      <c r="C25" s="50"/>
      <c r="D25" s="50"/>
      <c r="E25" s="77"/>
      <c r="F25" s="50"/>
      <c r="G25" s="50"/>
    </row>
    <row r="26" spans="1:11" s="70" customFormat="1" ht="14.1" x14ac:dyDescent="0.3">
      <c r="A26" s="51" t="s">
        <v>28</v>
      </c>
      <c r="B26" s="196" t="s">
        <v>11</v>
      </c>
      <c r="C26" s="197"/>
      <c r="D26" s="197"/>
      <c r="E26" s="197"/>
      <c r="F26" s="197"/>
      <c r="G26" s="198"/>
    </row>
    <row r="27" spans="1:11" x14ac:dyDescent="0.25">
      <c r="A27" s="64"/>
      <c r="B27" s="78" t="s">
        <v>100</v>
      </c>
      <c r="C27" s="61" t="e">
        <f>+#REF!</f>
        <v>#REF!</v>
      </c>
      <c r="D27" s="61"/>
      <c r="E27" s="65" t="e">
        <f>+#REF!</f>
        <v>#REF!</v>
      </c>
      <c r="F27" s="61" t="e">
        <f>+#REF!+#REF!</f>
        <v>#REF!</v>
      </c>
      <c r="G27" s="61" t="e">
        <f>+#REF!</f>
        <v>#REF!</v>
      </c>
    </row>
    <row r="28" spans="1:11" x14ac:dyDescent="0.25">
      <c r="A28" s="64"/>
      <c r="B28" s="78" t="s">
        <v>101</v>
      </c>
      <c r="C28" s="61" t="e">
        <f>+#REF!</f>
        <v>#REF!</v>
      </c>
      <c r="D28" s="61"/>
      <c r="E28" s="65" t="e">
        <f>+#REF!</f>
        <v>#REF!</v>
      </c>
      <c r="F28" s="61" t="e">
        <f>+#REF!+#REF!</f>
        <v>#REF!</v>
      </c>
      <c r="G28" s="61" t="e">
        <f>+#REF!</f>
        <v>#REF!</v>
      </c>
    </row>
    <row r="29" spans="1:11" x14ac:dyDescent="0.25">
      <c r="A29" s="64"/>
      <c r="B29" s="78" t="s">
        <v>102</v>
      </c>
      <c r="C29" s="61" t="e">
        <f>+#REF!</f>
        <v>#REF!</v>
      </c>
      <c r="D29" s="61"/>
      <c r="E29" s="65" t="e">
        <f>+#REF!</f>
        <v>#REF!</v>
      </c>
      <c r="F29" s="61" t="e">
        <f>+#REF!+#REF!</f>
        <v>#REF!</v>
      </c>
      <c r="G29" s="61" t="e">
        <f>+#REF!</f>
        <v>#REF!</v>
      </c>
    </row>
    <row r="30" spans="1:11" x14ac:dyDescent="0.25">
      <c r="A30" s="64"/>
      <c r="B30" s="78" t="s">
        <v>99</v>
      </c>
      <c r="C30" s="61"/>
      <c r="D30" s="61"/>
      <c r="E30" s="65"/>
      <c r="F30" s="61"/>
      <c r="G30" s="61"/>
      <c r="J30" s="43"/>
    </row>
    <row r="31" spans="1:11" s="70" customFormat="1" ht="12.9" x14ac:dyDescent="0.3">
      <c r="A31" s="66"/>
      <c r="B31" s="67" t="s">
        <v>51</v>
      </c>
      <c r="C31" s="79" t="e">
        <f>SUM(C27:C30)</f>
        <v>#REF!</v>
      </c>
      <c r="D31" s="69"/>
      <c r="E31" s="79" t="e">
        <f>SUM(E27:E30)</f>
        <v>#REF!</v>
      </c>
      <c r="F31" s="68" t="e">
        <f>SUM(F27:F30)</f>
        <v>#REF!</v>
      </c>
      <c r="G31" s="68" t="e">
        <f>SUM(G27:G30)</f>
        <v>#REF!</v>
      </c>
    </row>
    <row r="32" spans="1:11" s="70" customFormat="1" x14ac:dyDescent="0.25">
      <c r="A32" s="66"/>
      <c r="B32" s="67" t="s">
        <v>27</v>
      </c>
      <c r="C32" s="72"/>
      <c r="D32" s="72"/>
      <c r="E32" s="73"/>
      <c r="F32" s="74" t="e">
        <f>+F31/E31</f>
        <v>#REF!</v>
      </c>
      <c r="G32" s="74" t="e">
        <f>+G31/E31</f>
        <v>#REF!</v>
      </c>
    </row>
    <row r="33" spans="1:11" x14ac:dyDescent="0.25">
      <c r="A33" s="64"/>
      <c r="B33" s="63"/>
      <c r="C33" s="61"/>
      <c r="D33" s="61"/>
      <c r="E33" s="65"/>
      <c r="F33" s="61"/>
      <c r="G33" s="61"/>
    </row>
    <row r="34" spans="1:11" ht="13.8" x14ac:dyDescent="0.25">
      <c r="A34" s="51" t="s">
        <v>28</v>
      </c>
      <c r="B34" s="196" t="s">
        <v>50</v>
      </c>
      <c r="C34" s="197"/>
      <c r="D34" s="197"/>
      <c r="E34" s="197"/>
      <c r="F34" s="197"/>
      <c r="G34" s="198"/>
    </row>
    <row r="35" spans="1:11" x14ac:dyDescent="0.25">
      <c r="A35" s="64"/>
      <c r="B35" s="78" t="s">
        <v>100</v>
      </c>
      <c r="C35" s="61" t="e">
        <f>+#REF!</f>
        <v>#REF!</v>
      </c>
      <c r="D35" s="61"/>
      <c r="E35" s="65" t="e">
        <f>+#REF!</f>
        <v>#REF!</v>
      </c>
      <c r="F35" s="61" t="e">
        <f>+#REF!+#REF!</f>
        <v>#REF!</v>
      </c>
      <c r="G35" s="61" t="e">
        <f>+#REF!</f>
        <v>#REF!</v>
      </c>
    </row>
    <row r="36" spans="1:11" x14ac:dyDescent="0.25">
      <c r="A36" s="64"/>
      <c r="B36" s="78" t="s">
        <v>101</v>
      </c>
      <c r="C36" s="61" t="e">
        <f>+#REF!</f>
        <v>#REF!</v>
      </c>
      <c r="D36" s="61"/>
      <c r="E36" s="65" t="e">
        <f>+#REF!</f>
        <v>#REF!</v>
      </c>
      <c r="F36" s="61" t="e">
        <f>+#REF!+#REF!</f>
        <v>#REF!</v>
      </c>
      <c r="G36" s="61" t="e">
        <f>+#REF!</f>
        <v>#REF!</v>
      </c>
    </row>
    <row r="37" spans="1:11" x14ac:dyDescent="0.25">
      <c r="A37" s="64"/>
      <c r="B37" s="78" t="s">
        <v>102</v>
      </c>
      <c r="C37" s="61" t="e">
        <f>+#REF!</f>
        <v>#REF!</v>
      </c>
      <c r="D37" s="61"/>
      <c r="E37" s="65" t="e">
        <f>+#REF!</f>
        <v>#REF!</v>
      </c>
      <c r="F37" s="61" t="e">
        <f>+#REF!+#REF!</f>
        <v>#REF!</v>
      </c>
      <c r="G37" s="61" t="e">
        <f>+#REF!</f>
        <v>#REF!</v>
      </c>
    </row>
    <row r="38" spans="1:11" x14ac:dyDescent="0.25">
      <c r="A38" s="64"/>
      <c r="B38" s="67" t="s">
        <v>52</v>
      </c>
      <c r="C38" s="79" t="e">
        <f>SUM(C35:C37)</f>
        <v>#REF!</v>
      </c>
      <c r="D38" s="69"/>
      <c r="E38" s="79" t="e">
        <f>SUM(E35:E37)</f>
        <v>#REF!</v>
      </c>
      <c r="F38" s="68" t="e">
        <f>SUM(F35:F37)</f>
        <v>#REF!</v>
      </c>
      <c r="G38" s="68" t="e">
        <f>SUM(E38:F38)</f>
        <v>#REF!</v>
      </c>
    </row>
    <row r="39" spans="1:11" x14ac:dyDescent="0.25">
      <c r="A39" s="64"/>
      <c r="B39" s="67" t="s">
        <v>27</v>
      </c>
      <c r="C39" s="72"/>
      <c r="D39" s="72"/>
      <c r="E39" s="73"/>
      <c r="F39" s="74" t="e">
        <f>+F38/E38</f>
        <v>#REF!</v>
      </c>
      <c r="G39" s="74" t="e">
        <f>+G38/E38</f>
        <v>#REF!</v>
      </c>
    </row>
    <row r="40" spans="1:11" x14ac:dyDescent="0.25">
      <c r="A40" s="64"/>
      <c r="B40" s="63"/>
      <c r="C40" s="61"/>
      <c r="D40" s="61"/>
      <c r="E40" s="65"/>
      <c r="F40" s="61"/>
      <c r="G40" s="61"/>
    </row>
    <row r="41" spans="1:11" x14ac:dyDescent="0.25">
      <c r="A41" s="64"/>
      <c r="B41" s="63"/>
      <c r="C41" s="61"/>
      <c r="D41" s="61"/>
      <c r="E41" s="65"/>
      <c r="F41" s="61"/>
      <c r="G41" s="61"/>
    </row>
    <row r="42" spans="1:11" s="70" customFormat="1" ht="13.8" x14ac:dyDescent="0.25">
      <c r="A42" s="51" t="s">
        <v>29</v>
      </c>
      <c r="B42" s="196" t="s">
        <v>30</v>
      </c>
      <c r="C42" s="197"/>
      <c r="D42" s="197"/>
      <c r="E42" s="197"/>
      <c r="F42" s="197"/>
      <c r="G42" s="198"/>
    </row>
    <row r="43" spans="1:11" x14ac:dyDescent="0.25">
      <c r="A43" s="64"/>
      <c r="B43" s="63"/>
      <c r="C43" s="61"/>
      <c r="D43" s="61"/>
      <c r="E43" s="65"/>
      <c r="F43" s="80"/>
      <c r="G43" s="80"/>
    </row>
    <row r="44" spans="1:11" x14ac:dyDescent="0.25">
      <c r="A44" s="64"/>
      <c r="B44" s="63"/>
      <c r="C44" s="61"/>
      <c r="D44" s="61"/>
      <c r="E44" s="65"/>
      <c r="F44" s="61"/>
      <c r="G44" s="61"/>
    </row>
    <row r="45" spans="1:11" s="70" customFormat="1" x14ac:dyDescent="0.25">
      <c r="A45" s="66"/>
      <c r="B45" s="67" t="s">
        <v>47</v>
      </c>
      <c r="C45" s="69"/>
      <c r="D45" s="69"/>
      <c r="E45" s="79"/>
      <c r="F45" s="68"/>
      <c r="G45" s="68"/>
    </row>
    <row r="46" spans="1:11" s="70" customFormat="1" x14ac:dyDescent="0.25">
      <c r="A46" s="66"/>
      <c r="B46" s="67" t="s">
        <v>27</v>
      </c>
      <c r="C46" s="72"/>
      <c r="D46" s="72"/>
      <c r="E46" s="73"/>
      <c r="F46" s="74"/>
      <c r="G46" s="74"/>
      <c r="K46" s="71"/>
    </row>
    <row r="47" spans="1:11" x14ac:dyDescent="0.25">
      <c r="A47" s="64"/>
      <c r="B47" s="63"/>
      <c r="C47" s="61"/>
      <c r="D47" s="61"/>
      <c r="E47" s="65"/>
      <c r="F47" s="61"/>
      <c r="G47" s="61"/>
    </row>
    <row r="48" spans="1:11" x14ac:dyDescent="0.25">
      <c r="A48" s="66"/>
      <c r="B48" s="67" t="s">
        <v>31</v>
      </c>
      <c r="C48" s="81" t="e">
        <f>C45+C38+C31+C23</f>
        <v>#REF!</v>
      </c>
      <c r="D48" s="81"/>
      <c r="E48" s="82" t="e">
        <f>+E45+E38+E31+E23</f>
        <v>#REF!</v>
      </c>
      <c r="F48" s="82" t="e">
        <f>+F45+F38+F31+F23</f>
        <v>#REF!</v>
      </c>
      <c r="G48" s="82" t="e">
        <f>+G45+G38+G31+G23</f>
        <v>#REF!</v>
      </c>
      <c r="I48" s="43"/>
    </row>
    <row r="49" spans="1:10" s="70" customFormat="1" x14ac:dyDescent="0.25">
      <c r="A49" s="66"/>
      <c r="B49" s="67" t="s">
        <v>27</v>
      </c>
      <c r="C49" s="69"/>
      <c r="D49" s="69"/>
      <c r="E49" s="79"/>
      <c r="F49" s="74" t="e">
        <f>+F48/E48</f>
        <v>#REF!</v>
      </c>
      <c r="G49" s="74" t="e">
        <f>+G48/E48</f>
        <v>#REF!</v>
      </c>
    </row>
    <row r="57" spans="1:10" x14ac:dyDescent="0.25">
      <c r="H57" s="43"/>
      <c r="J57" s="43"/>
    </row>
  </sheetData>
  <customSheetViews>
    <customSheetView guid="{C8243A29-6D5C-4FA0-8B01-0B1CC0D50EDA}" showPageBreaks="1" showGridLines="0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71" orientation="portrait" r:id="rId1"/>
      <headerFooter>
        <oddFooter>&amp;LProtocole d’accord de subvention n° DLFCD/YF/NP/pd/20170214-024
&amp;C
&amp;RParaphes :
8/8</oddFooter>
      </headerFooter>
    </customSheetView>
    <customSheetView guid="{67EEF22F-1E06-4186-982F-EB11CF12610F}" showGridLines="0" fitToPage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71" orientation="portrait" r:id="rId2"/>
      <headerFooter>
        <oddFooter>&amp;LProtocole d’accord de subvention n° DLFCD/YF/NP/pd/20170214-024
&amp;C
&amp;RParaphes :
8/8</oddFooter>
      </headerFooter>
    </customSheetView>
  </customSheetViews>
  <mergeCells count="14">
    <mergeCell ref="B7:G7"/>
    <mergeCell ref="B26:G26"/>
    <mergeCell ref="B34:G34"/>
    <mergeCell ref="B42:G42"/>
    <mergeCell ref="A17:B17"/>
    <mergeCell ref="A21:B21"/>
    <mergeCell ref="C1:G1"/>
    <mergeCell ref="A2:G2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71" orientation="portrait" r:id="rId3"/>
  <headerFooter>
    <oddFooter>&amp;LProtocole d’accord de subvention n° DLFCD/YF/NP/pd/20170214-024
&amp;C
&amp;RParaphes :
8/8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Couverture</vt:lpstr>
      <vt:lpstr>Projet global</vt:lpstr>
      <vt:lpstr>Informations bancaires</vt:lpstr>
      <vt:lpstr>Informations administratives</vt:lpstr>
      <vt:lpstr>Formation traducteurs 1</vt:lpstr>
      <vt:lpstr>Formation interprètes 1</vt:lpstr>
      <vt:lpstr>Formation réviseurs 1</vt:lpstr>
      <vt:lpstr>Séminaires, conférences</vt:lpstr>
      <vt:lpstr>Synthèse budget 2019 </vt:lpstr>
      <vt:lpstr>Validation de données</vt:lpstr>
      <vt:lpstr>Feuil1</vt:lpstr>
      <vt:lpstr>Développement d'outils</vt:lpstr>
      <vt:lpstr>Autres activités</vt:lpstr>
      <vt:lpstr>'Synthèse budget 2019 '!Zone_d_impression</vt:lpstr>
    </vt:vector>
  </TitlesOfParts>
  <Company>OIF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Le Jean</dc:creator>
  <cp:lastModifiedBy>Sandrine Le Jean</cp:lastModifiedBy>
  <cp:lastPrinted>2020-02-17T10:39:53Z</cp:lastPrinted>
  <dcterms:created xsi:type="dcterms:W3CDTF">2014-11-18T09:56:15Z</dcterms:created>
  <dcterms:modified xsi:type="dcterms:W3CDTF">2021-01-21T15:45:59Z</dcterms:modified>
</cp:coreProperties>
</file>